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offer" sheetId="6" r:id="rId1"/>
  </sheets>
  <definedNames>
    <definedName name="_xlnm._FilterDatabase" localSheetId="0" hidden="1">offer!$A$2:$AK$353</definedName>
    <definedName name="_xlnm.Print_Area" localSheetId="0">offer!$A$1:$AK$353</definedName>
    <definedName name="_xlnm.Print_Titles" localSheetId="0">offer!$1:$2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<sst xmlns="http://schemas.openxmlformats.org/spreadsheetml/2006/main" count="1925" uniqueCount="380">
  <si>
    <t>Season</t>
  </si>
  <si>
    <t>Segment</t>
  </si>
  <si>
    <t>Gender</t>
  </si>
  <si>
    <t>Nr. articolo</t>
  </si>
  <si>
    <t>Descrizione</t>
  </si>
  <si>
    <t>Cod. col</t>
  </si>
  <si>
    <t>WHS</t>
  </si>
  <si>
    <t>1 SZ</t>
  </si>
  <si>
    <t>4 TO 6</t>
  </si>
  <si>
    <t>6 TO 8</t>
  </si>
  <si>
    <t>9 TO 11</t>
  </si>
  <si>
    <t>XS</t>
  </si>
  <si>
    <t>S</t>
  </si>
  <si>
    <t>M</t>
  </si>
  <si>
    <t>L</t>
  </si>
  <si>
    <t>XL</t>
  </si>
  <si>
    <t>XXL</t>
  </si>
  <si>
    <t>XXXL</t>
  </si>
  <si>
    <t>Tot. qty</t>
  </si>
  <si>
    <t xml:space="preserve">Tot. € </t>
  </si>
  <si>
    <t>26Q3</t>
  </si>
  <si>
    <t>Footwear</t>
  </si>
  <si>
    <t xml:space="preserve">Men </t>
  </si>
  <si>
    <t>FP-B2310-59</t>
  </si>
  <si>
    <t>FP B725 LEATHER/ SUEDE</t>
  </si>
  <si>
    <t>22A</t>
  </si>
  <si>
    <t>33C</t>
  </si>
  <si>
    <t>FP-B3411-59</t>
  </si>
  <si>
    <t>FP B301 TEXTURED LEATHER / SUEDE</t>
  </si>
  <si>
    <t>FP-B3432-59</t>
  </si>
  <si>
    <t>FP TOPSPIN LEATHER</t>
  </si>
  <si>
    <t>FP-B4334-59</t>
  </si>
  <si>
    <t>FP SPENCER LEATHER</t>
  </si>
  <si>
    <t>FP-B6312-59</t>
  </si>
  <si>
    <t>FP B721 LEATHER</t>
  </si>
  <si>
    <t>R96</t>
  </si>
  <si>
    <t>Accessories</t>
  </si>
  <si>
    <t>Men</t>
  </si>
  <si>
    <t>FP-BT1249-59</t>
  </si>
  <si>
    <t>FP WOVEN ELASTIC BELT</t>
  </si>
  <si>
    <t>FP-BT1251-59</t>
  </si>
  <si>
    <t>FP CLASSIC LEATHER BELT</t>
  </si>
  <si>
    <t>FP-BT2248-59</t>
  </si>
  <si>
    <t>FP PLAIN WEBBING BELT</t>
  </si>
  <si>
    <t>FP-C1138-59</t>
  </si>
  <si>
    <t>FP COTTON RIBBED BEANIE</t>
  </si>
  <si>
    <t>FP-C1150-59</t>
  </si>
  <si>
    <t>FP TIPPED SPORTS SOCK</t>
  </si>
  <si>
    <t>90A</t>
  </si>
  <si>
    <t>90B</t>
  </si>
  <si>
    <t>T55</t>
  </si>
  <si>
    <t>FP-C3300-59</t>
  </si>
  <si>
    <t>FP GRAPHIC FLP BEANIE</t>
  </si>
  <si>
    <t>08D</t>
  </si>
  <si>
    <t>13C</t>
  </si>
  <si>
    <t>Q34</t>
  </si>
  <si>
    <t>FP-C3301-59</t>
  </si>
  <si>
    <t>FP GRAPHIC FLP SCARF</t>
  </si>
  <si>
    <t>FP-C3302-59</t>
  </si>
  <si>
    <t>FP BRANDED JACQUARD BEANIE</t>
  </si>
  <si>
    <t>FP-C3306-59</t>
  </si>
  <si>
    <t>FP CLASSIC WOOL BEANIE</t>
  </si>
  <si>
    <t>37C</t>
  </si>
  <si>
    <t>X21</t>
  </si>
  <si>
    <t>FP-C3307-59</t>
  </si>
  <si>
    <t>FP CLASSIC WOOL SCARF</t>
  </si>
  <si>
    <t>FP-C3316-59</t>
  </si>
  <si>
    <t>FP CLASSIC MERINO WOOL BEANIE</t>
  </si>
  <si>
    <t>T05</t>
  </si>
  <si>
    <t>FP-C3318-59</t>
  </si>
  <si>
    <t>FP TWIN TIPPED MERINO WOOL GLOVE</t>
  </si>
  <si>
    <t>U12</t>
  </si>
  <si>
    <t>FP-C3320-59</t>
  </si>
  <si>
    <t>FP PLAIN WOVEN SCARF</t>
  </si>
  <si>
    <t>FP-C3325-59</t>
  </si>
  <si>
    <t>FP TIPPED BRANDED SOCK</t>
  </si>
  <si>
    <t>FP-C3331-59</t>
  </si>
  <si>
    <t>FP TARTAN SOCK</t>
  </si>
  <si>
    <t>Z89</t>
  </si>
  <si>
    <t>FP-C3333-59</t>
  </si>
  <si>
    <t>FP-C3334-59</t>
  </si>
  <si>
    <t>FP-C3337-59</t>
  </si>
  <si>
    <t>FP LAMBSWOOL SCARF</t>
  </si>
  <si>
    <t>FP-C3338-59</t>
  </si>
  <si>
    <t>FP-C3339-59</t>
  </si>
  <si>
    <t>FP-C3340-59</t>
  </si>
  <si>
    <t>FP-C7135-59</t>
  </si>
  <si>
    <t>FP CLASSIC LAUREL WREATH SOCK</t>
  </si>
  <si>
    <t>L59</t>
  </si>
  <si>
    <t>Apparel</t>
  </si>
  <si>
    <t>Women</t>
  </si>
  <si>
    <t>FP-D3157-59</t>
  </si>
  <si>
    <t>FP TIPPED SWEATSHIRT DRESS</t>
  </si>
  <si>
    <t>FP-E3105-59</t>
  </si>
  <si>
    <t>FP PLEATED MIDI SKIRT</t>
  </si>
  <si>
    <t>FP-G1148-59</t>
  </si>
  <si>
    <t>FP TIPPED SWEATSHIRT</t>
  </si>
  <si>
    <t>36C</t>
  </si>
  <si>
    <t>Q20</t>
  </si>
  <si>
    <t>FP-G3133-59</t>
  </si>
  <si>
    <t>FP TWIN TIPPED L/S T-SHIRT</t>
  </si>
  <si>
    <t>FP-G3134-59</t>
  </si>
  <si>
    <t>FP HOODED ZIP-THROUGH SWEATSHIRT</t>
  </si>
  <si>
    <t>FP-G3145-59</t>
  </si>
  <si>
    <t>FP EMBROIDERED T-SHIRT</t>
  </si>
  <si>
    <t>FP-G3157-59</t>
  </si>
  <si>
    <t>FP LAUREL WREATH BADGE T-SHIRT</t>
  </si>
  <si>
    <t>FP-G3158-59</t>
  </si>
  <si>
    <t>FP LAUREL WREATH BADGE SWEATSHIRT</t>
  </si>
  <si>
    <t>FP-G3161-59</t>
  </si>
  <si>
    <t>FP CONTRAST HEM PIQUE T-SHIRT</t>
  </si>
  <si>
    <t>FP-G3169-59</t>
  </si>
  <si>
    <t>FP EMBROIDERED PLACKET SHIRT</t>
  </si>
  <si>
    <t>FP-G3600-59</t>
  </si>
  <si>
    <t>FP TWIN TIPPED FRED PERRY SHIRT</t>
  </si>
  <si>
    <t>02D</t>
  </si>
  <si>
    <t>05D</t>
  </si>
  <si>
    <t>06D</t>
  </si>
  <si>
    <t>FP-HW2295-59</t>
  </si>
  <si>
    <t>FP PIQUE CLASSIC CAP</t>
  </si>
  <si>
    <t>89C</t>
  </si>
  <si>
    <t>90C</t>
  </si>
  <si>
    <t>V11</t>
  </si>
  <si>
    <t>Z50</t>
  </si>
  <si>
    <t>FP-HW2296-59</t>
  </si>
  <si>
    <t>FP PIQUE BUCKET HAT</t>
  </si>
  <si>
    <t>FP-HW2300-59</t>
  </si>
  <si>
    <t>FP FLP TWILL CAP</t>
  </si>
  <si>
    <t>FP-HW3383-59</t>
  </si>
  <si>
    <t>FP BLOCKED 5 PANEL RIPSTOP CAP</t>
  </si>
  <si>
    <t>FP-HW3384-59</t>
  </si>
  <si>
    <t>FP FRED PERRY HBGRAPHIC TWILL CAP</t>
  </si>
  <si>
    <t>FP-HW3385-59</t>
  </si>
  <si>
    <t>FP CRINKLE NYLON CAP</t>
  </si>
  <si>
    <t>FP-HW7646-59</t>
  </si>
  <si>
    <t>FP BERET</t>
  </si>
  <si>
    <t>FP-J1106-59</t>
  </si>
  <si>
    <t>FP TAPED TRACK JACKET</t>
  </si>
  <si>
    <t>FP-J1309-59</t>
  </si>
  <si>
    <t>FP RAGLAN SLEEVE PADDED JACKET</t>
  </si>
  <si>
    <t>FP-J2122-59</t>
  </si>
  <si>
    <t>FP COLOUR BLOCK TRACK JACKET</t>
  </si>
  <si>
    <t>FP-J2660-59</t>
  </si>
  <si>
    <t>FP BRENTHAM JACKET</t>
  </si>
  <si>
    <t>FP-J3104-59</t>
  </si>
  <si>
    <t>FP-J3302-59</t>
  </si>
  <si>
    <t>FP TIPPED TRACK JACKET</t>
  </si>
  <si>
    <t>FP-J3312-59</t>
  </si>
  <si>
    <t>FP PADDED PATCH POCKET PARKA</t>
  </si>
  <si>
    <t>FP-J3314-59</t>
  </si>
  <si>
    <t>FP FABRIC BLOCK PADDED JACKET</t>
  </si>
  <si>
    <t>FP-J3316-59</t>
  </si>
  <si>
    <t>FP NYLON CABAN JACKET</t>
  </si>
  <si>
    <t>28C</t>
  </si>
  <si>
    <t>FP-J3318-59</t>
  </si>
  <si>
    <t>FP QUILTED TENNIS BOMBER JACKET</t>
  </si>
  <si>
    <t>FP-J3340-59</t>
  </si>
  <si>
    <t>FP ZIP THROUGH SWEATSHIRT</t>
  </si>
  <si>
    <t>61C</t>
  </si>
  <si>
    <t>FP-J4133-59</t>
  </si>
  <si>
    <t>FP CROPPED TAPED TRACK JACKET</t>
  </si>
  <si>
    <t>FP-J4564-59</t>
  </si>
  <si>
    <t>FP INSULATED JACKET</t>
  </si>
  <si>
    <t>FP-J4620-59</t>
  </si>
  <si>
    <t>FP-J5557-59</t>
  </si>
  <si>
    <t>FP CONTRAST TAPE TRACK JACKET</t>
  </si>
  <si>
    <t>FP-J7536-59</t>
  </si>
  <si>
    <t>FP HOODED ZIP THROUGH SWEATSHIRT</t>
  </si>
  <si>
    <t>85C</t>
  </si>
  <si>
    <t>U98</t>
  </si>
  <si>
    <t>FP-J8522-59</t>
  </si>
  <si>
    <t>FP INSULATED GILET</t>
  </si>
  <si>
    <t>46B</t>
  </si>
  <si>
    <t>FP-J8535-59</t>
  </si>
  <si>
    <t>FP COTTON CABAN JACKET</t>
  </si>
  <si>
    <t>FP-J8553-59</t>
  </si>
  <si>
    <t>FP HOODED INSULATED JACKET</t>
  </si>
  <si>
    <t>FP-J9100-59</t>
  </si>
  <si>
    <t>FP-K1309-59</t>
  </si>
  <si>
    <t>FP PIQUE STITCH JUMPER</t>
  </si>
  <si>
    <t>28A</t>
  </si>
  <si>
    <t>FP-K2318-59</t>
  </si>
  <si>
    <t>FP TEXTURED JUMPER</t>
  </si>
  <si>
    <t>FP-K3122-59</t>
  </si>
  <si>
    <t>FP ZIP-THROUGH KNITTED SHIRT</t>
  </si>
  <si>
    <t>FP-K3140-59</t>
  </si>
  <si>
    <t>FP CREW NECK JUMPER</t>
  </si>
  <si>
    <t>FP-K3141-59</t>
  </si>
  <si>
    <t>FP CREW NECK CARDIGAN</t>
  </si>
  <si>
    <t>FP-K3142-59</t>
  </si>
  <si>
    <t>FP HALF ZIP JUMPER</t>
  </si>
  <si>
    <t>FP-K3164-59</t>
  </si>
  <si>
    <t>FP BRUSHED CREW NECK JUMPER</t>
  </si>
  <si>
    <t>FP-K3303-59</t>
  </si>
  <si>
    <t>FP SADDLE SLEEVE JUMPER</t>
  </si>
  <si>
    <t>FP-K3304-59</t>
  </si>
  <si>
    <t>FP SADDLE SLEEVE CARDIGAN</t>
  </si>
  <si>
    <t>FP-K3316-59</t>
  </si>
  <si>
    <t>FP TIPPED GRAPHIC JUMPER</t>
  </si>
  <si>
    <t>FP-K4535-59</t>
  </si>
  <si>
    <t>FP CLASSIC KNITTED SHIRT LS</t>
  </si>
  <si>
    <t>FP-K6507-59</t>
  </si>
  <si>
    <t>FP WAFFLE STITCH JUMPER</t>
  </si>
  <si>
    <t>FP-K8557-59</t>
  </si>
  <si>
    <t>FP WAFFLE STITCH HALF ZIP JUMPER</t>
  </si>
  <si>
    <t>FP-K9552-59</t>
  </si>
  <si>
    <t>FP CLASSIC ROLL NECK JUMPER</t>
  </si>
  <si>
    <t>FP-K9600-59</t>
  </si>
  <si>
    <t>FP CLASSIC V NECK JUMPER</t>
  </si>
  <si>
    <t>FP-K9601-59</t>
  </si>
  <si>
    <t>FP CLASSIC CREW NECK JUMPER</t>
  </si>
  <si>
    <t>FP-L1179-59</t>
  </si>
  <si>
    <t>FP CLASSIC SMALL SIDE BAG</t>
  </si>
  <si>
    <t>D57</t>
  </si>
  <si>
    <t>FP-L1195-59</t>
  </si>
  <si>
    <t>FP CLASSIC ZIP AROUND WALLET</t>
  </si>
  <si>
    <t>FP-L1400-59</t>
  </si>
  <si>
    <t>FP TONAL CLASSIC MINI BARREL BAG</t>
  </si>
  <si>
    <t>FP-L2166-59</t>
  </si>
  <si>
    <t>FP TONAL CLASSIC SMALL SIDE BAG</t>
  </si>
  <si>
    <t>FP-L2169-59</t>
  </si>
  <si>
    <t>FP TONAL CLASSIC MINI SHOULDERBAG</t>
  </si>
  <si>
    <t>FP-L2810-59</t>
  </si>
  <si>
    <t>FP TONAL COATED POLYESTER BILLFOL</t>
  </si>
  <si>
    <t>FP-L3339-59</t>
  </si>
  <si>
    <t>FP CRINKLE NYLON BACKPACK</t>
  </si>
  <si>
    <t>FP-L3340-59</t>
  </si>
  <si>
    <t>FP CRINKLE NYLON CROSSBODY</t>
  </si>
  <si>
    <t>FP-L3341-59</t>
  </si>
  <si>
    <t>FP CRINKLE NLYON SMALL SIDE</t>
  </si>
  <si>
    <t>FP-L3343-59</t>
  </si>
  <si>
    <t>FP BLACK CANVAS LARGE BARREL BAG</t>
  </si>
  <si>
    <t>FP-L3348-59</t>
  </si>
  <si>
    <t>FP SMOOTH LEATHER SMALL SIDE BAG</t>
  </si>
  <si>
    <t>FP-L3349-59</t>
  </si>
  <si>
    <t>FP SMOOTH LEATHER BILLFOLD WALLET</t>
  </si>
  <si>
    <t>FP-L3350-59</t>
  </si>
  <si>
    <t>FP SMOOTH LEATHER ZIP AROUND WALL</t>
  </si>
  <si>
    <t>FP-L3351-59</t>
  </si>
  <si>
    <t>FP LEATHER LAUREL KEYRING</t>
  </si>
  <si>
    <t>FP-L3352-59</t>
  </si>
  <si>
    <t>FP TIPPED CLASSIC BARREL BAG</t>
  </si>
  <si>
    <t>FP-L7255-59</t>
  </si>
  <si>
    <t>FP CLASSIC BARREL BAG</t>
  </si>
  <si>
    <t>81A</t>
  </si>
  <si>
    <t>R82</t>
  </si>
  <si>
    <t>FP-L7305-59</t>
  </si>
  <si>
    <t>FP COATED POLYESTER BILLFOLD WALL</t>
  </si>
  <si>
    <t>FP-L8258-59</t>
  </si>
  <si>
    <t>FP CLASSIC SIDE BAG</t>
  </si>
  <si>
    <t>FP-M12-59</t>
  </si>
  <si>
    <t>16B</t>
  </si>
  <si>
    <t>93C</t>
  </si>
  <si>
    <t>94C</t>
  </si>
  <si>
    <t>95C</t>
  </si>
  <si>
    <t>G32</t>
  </si>
  <si>
    <t>FP-M1588V-59</t>
  </si>
  <si>
    <t>FP TWIN TIPPED T-SHIRT</t>
  </si>
  <si>
    <t>64A</t>
  </si>
  <si>
    <t>72C</t>
  </si>
  <si>
    <t>76C</t>
  </si>
  <si>
    <t>84C</t>
  </si>
  <si>
    <t>86C</t>
  </si>
  <si>
    <t>88C</t>
  </si>
  <si>
    <t>FP-M1600V-59</t>
  </si>
  <si>
    <t>FP CREW NECK T-SHIRT</t>
  </si>
  <si>
    <t>FP-M2396-59</t>
  </si>
  <si>
    <t>FP TWIN TIPPED CUFF T-SHIRT</t>
  </si>
  <si>
    <t>R88</t>
  </si>
  <si>
    <t>FP-M2426-59</t>
  </si>
  <si>
    <t>FP HALF ZIP COLLARED SWEATSHIRT</t>
  </si>
  <si>
    <t>FP-M2-59</t>
  </si>
  <si>
    <t>FP SINGLE TIPPED FRED PERRY SHIRT</t>
  </si>
  <si>
    <t>FP-M3410-59</t>
  </si>
  <si>
    <t>FP FRED PERRY GRAPHIC T-SHIRT</t>
  </si>
  <si>
    <t>FP-M3411-59</t>
  </si>
  <si>
    <t>FP LAUREL WREATH GRAPHIC TSHIRT</t>
  </si>
  <si>
    <t>FP-M3412-59</t>
  </si>
  <si>
    <t>FP LAUREL WREATH DIGITAL TSHIRT</t>
  </si>
  <si>
    <t>FP-M3413-59</t>
  </si>
  <si>
    <t>FP 1952 GRAPHIC TSHIRT</t>
  </si>
  <si>
    <t>FP-M3415-59</t>
  </si>
  <si>
    <t>FP REFLECTIVE PRINT TSHIRT</t>
  </si>
  <si>
    <t>FP-M3416-59</t>
  </si>
  <si>
    <t>FP FRED PERRY SPORTSWEAR TSHIRT</t>
  </si>
  <si>
    <t>FP-M3417-59</t>
  </si>
  <si>
    <t>FP TARTAN APPLIQUE T-SHIRT</t>
  </si>
  <si>
    <t>FP-M3449-59</t>
  </si>
  <si>
    <t>FP TIPPED PIQUE CARDIGAN</t>
  </si>
  <si>
    <t>FP-M3452-59</t>
  </si>
  <si>
    <t>FP CONCEALED TIPPED OXFORD SHIRT</t>
  </si>
  <si>
    <t>FP-M3453-59</t>
  </si>
  <si>
    <t>FP COLOUR BLOCK OXFORD SHIRT</t>
  </si>
  <si>
    <t>FP-M3455-59</t>
  </si>
  <si>
    <t>FP MACLEOD TARTAN SHIRT</t>
  </si>
  <si>
    <t>H68</t>
  </si>
  <si>
    <t>FP-M3456-59</t>
  </si>
  <si>
    <t>FP POPLIN TARTAN SHIRT</t>
  </si>
  <si>
    <t>FP-M3457-59</t>
  </si>
  <si>
    <t>FP TWILL TARTAN SHIRT</t>
  </si>
  <si>
    <t>FP-M3465-59</t>
  </si>
  <si>
    <t>FP RELAXED OXFORD SHIRT</t>
  </si>
  <si>
    <t>FP-M3481-59</t>
  </si>
  <si>
    <t>FP OVERSIZED TSHIRT</t>
  </si>
  <si>
    <t>FP-M3485-59</t>
  </si>
  <si>
    <t>FP PRINTED TAPE TSHIRT</t>
  </si>
  <si>
    <t>FP-M3490-59</t>
  </si>
  <si>
    <t>FP RELAXED T-SHIRT</t>
  </si>
  <si>
    <t>FP-M3491-59</t>
  </si>
  <si>
    <t>FP REFLECTIVE LAURELWREATH TSHIRT</t>
  </si>
  <si>
    <t>FP-M3492-59</t>
  </si>
  <si>
    <t>FP TIPPED HOODED SWEATSHIRT</t>
  </si>
  <si>
    <t>FP-M3495-59</t>
  </si>
  <si>
    <t>FP TIPPED CREWNECK SWEATSHIRT</t>
  </si>
  <si>
    <t>FP-M3496-59</t>
  </si>
  <si>
    <t>FP TIPPED COLLARED SWEATSHIRT</t>
  </si>
  <si>
    <t>FP-M3497-59</t>
  </si>
  <si>
    <t>FP OVERSIZED TIPPED SWEATSHIRT</t>
  </si>
  <si>
    <t>FP-M3498-59</t>
  </si>
  <si>
    <t>FP REFLECTIVE HOODED SWEATSHIRT</t>
  </si>
  <si>
    <t>FP-M3519-59</t>
  </si>
  <si>
    <t>FP RINGER T-SHIRT</t>
  </si>
  <si>
    <t>FP-M3574-59</t>
  </si>
  <si>
    <t>FP HALF ZIP SWEATSHIRT</t>
  </si>
  <si>
    <t>68C</t>
  </si>
  <si>
    <t>71C</t>
  </si>
  <si>
    <t>75C</t>
  </si>
  <si>
    <t>78C</t>
  </si>
  <si>
    <t>80C</t>
  </si>
  <si>
    <t>W54</t>
  </si>
  <si>
    <t>FP-M3600-59</t>
  </si>
  <si>
    <t>67C</t>
  </si>
  <si>
    <t>74C</t>
  </si>
  <si>
    <t>87C</t>
  </si>
  <si>
    <t>P69</t>
  </si>
  <si>
    <t>T50</t>
  </si>
  <si>
    <t>T60</t>
  </si>
  <si>
    <t>FP-M3622-59</t>
  </si>
  <si>
    <t>FP REFLECTIVE LAUREL SWEATSHIRT</t>
  </si>
  <si>
    <t>FP-M3623-59</t>
  </si>
  <si>
    <t>FP COLOUR BLOCK SWEATSHIRT</t>
  </si>
  <si>
    <t>FP-M3625-59</t>
  </si>
  <si>
    <t>FP COLOURBLOCK HALFZIP SWEATSHIRT</t>
  </si>
  <si>
    <t>FP-M3636-59</t>
  </si>
  <si>
    <t>FP LS TWIN TIPPED FP SHIRT</t>
  </si>
  <si>
    <t>69C</t>
  </si>
  <si>
    <t>FP-M3652-59</t>
  </si>
  <si>
    <t>FP TARTAN APPLIQUE SWEATSHIRT</t>
  </si>
  <si>
    <t>FP-M3720-59</t>
  </si>
  <si>
    <t>FP FRED PERRY TARTAN SHIRT</t>
  </si>
  <si>
    <t>FP-M4580-59</t>
  </si>
  <si>
    <t>FP-M4613-59</t>
  </si>
  <si>
    <t>FP CONTRAST TAPE RINGER T-SHIRT</t>
  </si>
  <si>
    <t>30B</t>
  </si>
  <si>
    <t>50C</t>
  </si>
  <si>
    <t>FP-M4620-59</t>
  </si>
  <si>
    <t>FP TAPED RINGER T-SHIRT</t>
  </si>
  <si>
    <t>FP-M5516-59</t>
  </si>
  <si>
    <t>FP OXFORD SHIRT</t>
  </si>
  <si>
    <t>FP-M6000-59</t>
  </si>
  <si>
    <t>FP THE FRED PERRY SHIRT</t>
  </si>
  <si>
    <t>FP-M6006-59</t>
  </si>
  <si>
    <t>FP LONG SLEEVE FRED PERRY SHIRT</t>
  </si>
  <si>
    <t>FP-M7535-59</t>
  </si>
  <si>
    <t>FP CREW NECK SWEATSHIRT</t>
  </si>
  <si>
    <t>81C</t>
  </si>
  <si>
    <t>FP-M8679-59</t>
  </si>
  <si>
    <t>FP RIBBED JERSEY T-SHIRT</t>
  </si>
  <si>
    <t>FP-M9602-59</t>
  </si>
  <si>
    <t>FP LS TWIN TIPPED T-SHIRT</t>
  </si>
  <si>
    <t>FP-MS7705-59</t>
  </si>
  <si>
    <t>FP FLP TOWEL</t>
  </si>
  <si>
    <t>FP-SG3125-59</t>
  </si>
  <si>
    <t>FP TIPPED POLO SHIRT</t>
  </si>
  <si>
    <t>FP-SJ3102-59</t>
  </si>
  <si>
    <t>FP VELOUR TRACK JACKET</t>
  </si>
  <si>
    <t>FP-T3103-59</t>
  </si>
  <si>
    <t>FP TAPED TRACK PANTS</t>
  </si>
  <si>
    <t>FP-T3112-59</t>
  </si>
  <si>
    <t>FP TRICOT TROUSERS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</si>
</sst>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</numFmts>
  <fonts count="25">
    <font>
      <sz val="11"/>
      <name val="Aptos Narrow"/>
      <charset val="134"/>
      <scheme val="minor"/>
    </font>
    <font>
      <b/>
      <sz val="11"/>
      <name val="Aptos Narrow"/>
      <charset val="134"/>
      <scheme val="minor"/>
    </font>
    <font>
      <b/>
      <sz val="10"/>
      <name val="Aptos Narrow"/>
      <charset val="134"/>
      <scheme val="minor"/>
    </font>
    <font>
      <sz val="9"/>
      <name val="Aptos Narrow"/>
      <charset val="134"/>
      <scheme val="minor"/>
    </font>
    <font>
      <b/>
      <sz val="9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left"/>
    </xf>
    <xf numFmtId="177" fontId="0" fillId="0" borderId="0" xfId="2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77" fontId="1" fillId="2" borderId="1" xfId="2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2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77" fontId="3" fillId="0" borderId="1" xfId="2" applyFont="1" applyBorder="1" applyAlignment="1">
      <alignment horizontal="left"/>
    </xf>
    <xf numFmtId="0" fontId="4" fillId="0" borderId="1" xfId="0" applyFont="1" applyBorder="1"/>
    <xf numFmtId="177" fontId="3" fillId="0" borderId="1" xfId="0" applyNumberFormat="1" applyFont="1" applyBorder="1"/>
    <xf numFmtId="177" fontId="3" fillId="0" borderId="1" xfId="2" applyFont="1" applyFill="1" applyBorder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53"/>
  <sheetViews>
    <sheetView tabSelected="1" workbookViewId="0">
      <pane ySplit="2" topLeftCell="A3" activePane="bottomLeft" state="frozenSplit"/>
      <selection/>
      <selection pane="bottomLeft" activeCell="E7" sqref="E7"/>
    </sheetView>
  </sheetViews>
  <sheetFormatPr defaultColWidth="9" defaultRowHeight="14"/>
  <cols>
    <col min="4" max="4" width="11.4545454545455" customWidth="1"/>
    <col min="5" max="5" width="29.9090909090909" customWidth="1"/>
    <col min="6" max="6" width="4.63636363636364" style="1" customWidth="1"/>
    <col min="7" max="7" width="9.54545454545454" style="2" customWidth="1"/>
    <col min="8" max="8" width="5.45454545454545" customWidth="1"/>
    <col min="9" max="17" width="3.90909090909091" customWidth="1"/>
    <col min="18" max="25" width="3" customWidth="1"/>
    <col min="26" max="28" width="4.90909090909091" customWidth="1"/>
    <col min="29" max="33" width="3.45454545454545" customWidth="1"/>
    <col min="34" max="35" width="5.36363636363636" customWidth="1"/>
    <col min="36" max="36" width="7.45454545454545" customWidth="1"/>
    <col min="37" max="37" width="18.1818181818182" customWidth="1"/>
  </cols>
  <sheetData>
    <row r="1" spans="1:37">
      <c r="AJ1" s="3">
        <f>SUBTOTAL(9,AJ3:AJ353)</f>
        <v>2486</v>
      </c>
      <c r="AK1" s="4">
        <f>SUBTOTAL(9,AK3:AK353)</f>
        <v>140803.7</v>
      </c>
    </row>
    <row r="2" ht="44.25" customHeight="1" spans="1:37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9">
        <v>6</v>
      </c>
      <c r="J2" s="9">
        <v>6.5</v>
      </c>
      <c r="K2" s="9">
        <v>7</v>
      </c>
      <c r="L2" s="9">
        <v>8</v>
      </c>
      <c r="M2" s="9">
        <v>9</v>
      </c>
      <c r="N2" s="9">
        <v>9.5</v>
      </c>
      <c r="O2" s="9">
        <v>10</v>
      </c>
      <c r="P2" s="9">
        <v>11</v>
      </c>
      <c r="Q2" s="9">
        <v>12</v>
      </c>
      <c r="R2" s="10">
        <v>32</v>
      </c>
      <c r="S2" s="10">
        <v>34</v>
      </c>
      <c r="T2" s="10">
        <v>36</v>
      </c>
      <c r="U2" s="10">
        <v>38</v>
      </c>
      <c r="V2" s="10">
        <v>40</v>
      </c>
      <c r="W2" s="10">
        <v>42</v>
      </c>
      <c r="X2" s="10">
        <v>44</v>
      </c>
      <c r="Y2" s="10">
        <v>46</v>
      </c>
      <c r="Z2" s="11" t="s">
        <v>8</v>
      </c>
      <c r="AA2" s="11" t="s">
        <v>9</v>
      </c>
      <c r="AB2" s="11" t="s">
        <v>10</v>
      </c>
      <c r="AC2" s="12" t="s">
        <v>11</v>
      </c>
      <c r="AD2" s="12" t="s">
        <v>12</v>
      </c>
      <c r="AE2" s="12" t="s">
        <v>13</v>
      </c>
      <c r="AF2" s="12" t="s">
        <v>14</v>
      </c>
      <c r="AG2" s="12" t="s">
        <v>15</v>
      </c>
      <c r="AH2" s="12" t="s">
        <v>16</v>
      </c>
      <c r="AI2" s="12" t="s">
        <v>17</v>
      </c>
      <c r="AJ2" s="13" t="s">
        <v>18</v>
      </c>
      <c r="AK2" s="13" t="s">
        <v>19</v>
      </c>
    </row>
    <row r="3" hidden="1" spans="1:37">
      <c r="A3" s="14" t="s">
        <v>20</v>
      </c>
      <c r="B3" s="14" t="s">
        <v>21</v>
      </c>
      <c r="C3" s="14" t="s">
        <v>22</v>
      </c>
      <c r="D3" s="14" t="s">
        <v>23</v>
      </c>
      <c r="E3" s="14" t="s">
        <v>24</v>
      </c>
      <c r="F3" s="15" t="s">
        <v>25</v>
      </c>
      <c r="G3" s="16">
        <v>58.7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7">
        <f>SUM(H3:AI3)</f>
        <v>0</v>
      </c>
      <c r="AK3" s="18">
        <f t="shared" ref="AK3:AK66" si="0">G3*AJ3</f>
        <v>0</v>
      </c>
    </row>
    <row r="4" hidden="1" spans="1:37">
      <c r="A4" s="14" t="s">
        <v>20</v>
      </c>
      <c r="B4" s="14" t="s">
        <v>21</v>
      </c>
      <c r="C4" s="14" t="s">
        <v>22</v>
      </c>
      <c r="D4" s="14" t="s">
        <v>23</v>
      </c>
      <c r="E4" s="14" t="s">
        <v>24</v>
      </c>
      <c r="F4" s="15" t="s">
        <v>26</v>
      </c>
      <c r="G4" s="16">
        <v>58.7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7">
        <f t="shared" ref="AJ4:AJ67" si="1">SUM(H4:AI4)</f>
        <v>0</v>
      </c>
      <c r="AK4" s="18">
        <f t="shared" si="0"/>
        <v>0</v>
      </c>
    </row>
    <row r="5" spans="1:37">
      <c r="A5" s="14" t="s">
        <v>20</v>
      </c>
      <c r="B5" s="14" t="s">
        <v>21</v>
      </c>
      <c r="C5" s="14" t="s">
        <v>22</v>
      </c>
      <c r="D5" s="14" t="s">
        <v>27</v>
      </c>
      <c r="E5" s="14" t="s">
        <v>28</v>
      </c>
      <c r="F5" s="15">
        <v>254</v>
      </c>
      <c r="G5" s="16">
        <v>63.1</v>
      </c>
      <c r="H5" s="14"/>
      <c r="I5" s="14"/>
      <c r="J5" s="14">
        <v>2</v>
      </c>
      <c r="K5" s="14">
        <v>2</v>
      </c>
      <c r="L5" s="14">
        <v>4</v>
      </c>
      <c r="M5" s="14">
        <v>4</v>
      </c>
      <c r="N5" s="14">
        <v>3</v>
      </c>
      <c r="O5" s="14">
        <v>2</v>
      </c>
      <c r="P5" s="14">
        <v>1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7">
        <f t="shared" si="1"/>
        <v>18</v>
      </c>
      <c r="AK5" s="18">
        <f t="shared" si="0"/>
        <v>1135.8</v>
      </c>
    </row>
    <row r="6" spans="1:37">
      <c r="A6" s="14" t="s">
        <v>20</v>
      </c>
      <c r="B6" s="14" t="s">
        <v>21</v>
      </c>
      <c r="C6" s="14" t="s">
        <v>22</v>
      </c>
      <c r="D6" s="14" t="s">
        <v>29</v>
      </c>
      <c r="E6" s="14" t="s">
        <v>30</v>
      </c>
      <c r="F6" s="15">
        <v>100</v>
      </c>
      <c r="G6" s="16">
        <v>58.7</v>
      </c>
      <c r="H6" s="14"/>
      <c r="I6" s="14"/>
      <c r="J6" s="14"/>
      <c r="K6" s="14"/>
      <c r="L6" s="14"/>
      <c r="M6" s="14"/>
      <c r="N6" s="14"/>
      <c r="O6" s="14"/>
      <c r="P6" s="14">
        <v>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7">
        <f t="shared" si="1"/>
        <v>2</v>
      </c>
      <c r="AK6" s="18">
        <f t="shared" si="0"/>
        <v>117.4</v>
      </c>
    </row>
    <row r="7" spans="1:37">
      <c r="A7" s="14" t="s">
        <v>20</v>
      </c>
      <c r="B7" s="14" t="s">
        <v>21</v>
      </c>
      <c r="C7" s="14" t="s">
        <v>22</v>
      </c>
      <c r="D7" s="14" t="s">
        <v>31</v>
      </c>
      <c r="E7" s="14" t="s">
        <v>32</v>
      </c>
      <c r="F7" s="15">
        <v>254</v>
      </c>
      <c r="G7" s="16">
        <v>60</v>
      </c>
      <c r="H7" s="14"/>
      <c r="I7" s="14"/>
      <c r="J7" s="14"/>
      <c r="K7" s="14">
        <v>1</v>
      </c>
      <c r="L7" s="14"/>
      <c r="M7" s="14"/>
      <c r="N7" s="14">
        <v>1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7">
        <f t="shared" si="1"/>
        <v>2</v>
      </c>
      <c r="AK7" s="18">
        <f t="shared" si="0"/>
        <v>120</v>
      </c>
    </row>
    <row r="8" spans="1:37">
      <c r="A8" s="14" t="s">
        <v>20</v>
      </c>
      <c r="B8" s="14" t="s">
        <v>21</v>
      </c>
      <c r="C8" s="14" t="s">
        <v>22</v>
      </c>
      <c r="D8" s="14" t="s">
        <v>31</v>
      </c>
      <c r="E8" s="14" t="s">
        <v>32</v>
      </c>
      <c r="F8" s="15">
        <v>490</v>
      </c>
      <c r="G8" s="16">
        <v>60</v>
      </c>
      <c r="H8" s="14"/>
      <c r="I8" s="14"/>
      <c r="J8" s="14"/>
      <c r="K8" s="14"/>
      <c r="L8" s="14">
        <v>1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7">
        <f t="shared" si="1"/>
        <v>1</v>
      </c>
      <c r="AK8" s="18">
        <f t="shared" si="0"/>
        <v>60</v>
      </c>
    </row>
    <row r="9" spans="1:37">
      <c r="A9" s="14" t="s">
        <v>20</v>
      </c>
      <c r="B9" s="14" t="s">
        <v>21</v>
      </c>
      <c r="C9" s="14" t="s">
        <v>22</v>
      </c>
      <c r="D9" s="14" t="s">
        <v>33</v>
      </c>
      <c r="E9" s="14" t="s">
        <v>34</v>
      </c>
      <c r="F9" s="15">
        <v>567</v>
      </c>
      <c r="G9" s="16">
        <v>56.6</v>
      </c>
      <c r="H9" s="14"/>
      <c r="I9" s="14"/>
      <c r="J9" s="14">
        <v>3</v>
      </c>
      <c r="K9" s="14">
        <v>2</v>
      </c>
      <c r="L9" s="14">
        <v>3</v>
      </c>
      <c r="M9" s="14">
        <v>2</v>
      </c>
      <c r="N9" s="14">
        <v>1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7">
        <f t="shared" si="1"/>
        <v>11</v>
      </c>
      <c r="AK9" s="18">
        <f t="shared" si="0"/>
        <v>622.6</v>
      </c>
    </row>
    <row r="10" spans="1:37">
      <c r="A10" s="14" t="s">
        <v>20</v>
      </c>
      <c r="B10" s="14" t="s">
        <v>21</v>
      </c>
      <c r="C10" s="14" t="s">
        <v>22</v>
      </c>
      <c r="D10" s="14" t="s">
        <v>33</v>
      </c>
      <c r="E10" s="14" t="s">
        <v>34</v>
      </c>
      <c r="F10" s="15" t="s">
        <v>35</v>
      </c>
      <c r="G10" s="16">
        <v>56.6</v>
      </c>
      <c r="H10" s="14"/>
      <c r="I10" s="14"/>
      <c r="J10" s="14"/>
      <c r="K10" s="14"/>
      <c r="L10" s="14">
        <v>1</v>
      </c>
      <c r="M10" s="14"/>
      <c r="N10" s="14">
        <v>4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7">
        <f t="shared" si="1"/>
        <v>5</v>
      </c>
      <c r="AK10" s="18">
        <f t="shared" si="0"/>
        <v>283</v>
      </c>
    </row>
    <row r="11" spans="1:37">
      <c r="A11" s="14" t="s">
        <v>20</v>
      </c>
      <c r="B11" s="14" t="s">
        <v>36</v>
      </c>
      <c r="C11" s="14" t="s">
        <v>37</v>
      </c>
      <c r="D11" s="14" t="s">
        <v>38</v>
      </c>
      <c r="E11" s="14" t="s">
        <v>39</v>
      </c>
      <c r="F11" s="15">
        <v>102</v>
      </c>
      <c r="G11" s="16">
        <v>36.2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>
        <v>1</v>
      </c>
      <c r="AF11" s="14"/>
      <c r="AG11" s="14"/>
      <c r="AH11" s="14"/>
      <c r="AI11" s="14"/>
      <c r="AJ11" s="17">
        <f t="shared" si="1"/>
        <v>1</v>
      </c>
      <c r="AK11" s="18">
        <f t="shared" si="0"/>
        <v>36.2</v>
      </c>
    </row>
    <row r="12" hidden="1" spans="1:37">
      <c r="A12" s="14" t="s">
        <v>20</v>
      </c>
      <c r="B12" s="14" t="s">
        <v>36</v>
      </c>
      <c r="C12" s="14" t="s">
        <v>37</v>
      </c>
      <c r="D12" s="14" t="s">
        <v>38</v>
      </c>
      <c r="E12" s="14" t="s">
        <v>39</v>
      </c>
      <c r="F12" s="15">
        <v>102</v>
      </c>
      <c r="G12" s="16">
        <v>36.2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7">
        <f t="shared" si="1"/>
        <v>0</v>
      </c>
      <c r="AK12" s="18">
        <f t="shared" si="0"/>
        <v>0</v>
      </c>
    </row>
    <row r="13" spans="1:37">
      <c r="A13" s="14" t="s">
        <v>20</v>
      </c>
      <c r="B13" s="14" t="s">
        <v>36</v>
      </c>
      <c r="C13" s="14" t="s">
        <v>37</v>
      </c>
      <c r="D13" s="14" t="s">
        <v>40</v>
      </c>
      <c r="E13" s="14" t="s">
        <v>41</v>
      </c>
      <c r="F13" s="15">
        <v>102</v>
      </c>
      <c r="G13" s="16">
        <v>46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>
        <v>6</v>
      </c>
      <c r="S13" s="14">
        <v>6</v>
      </c>
      <c r="T13" s="14">
        <v>2</v>
      </c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7">
        <f t="shared" si="1"/>
        <v>14</v>
      </c>
      <c r="AK13" s="18">
        <f t="shared" si="0"/>
        <v>644</v>
      </c>
    </row>
    <row r="14" spans="1:37">
      <c r="A14" s="14" t="s">
        <v>20</v>
      </c>
      <c r="B14" s="14" t="s">
        <v>36</v>
      </c>
      <c r="C14" s="14" t="s">
        <v>37</v>
      </c>
      <c r="D14" s="14" t="s">
        <v>42</v>
      </c>
      <c r="E14" s="14" t="s">
        <v>43</v>
      </c>
      <c r="F14" s="15">
        <v>102</v>
      </c>
      <c r="G14" s="16">
        <v>36.6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>
        <v>4</v>
      </c>
      <c r="AG14" s="14"/>
      <c r="AH14" s="14"/>
      <c r="AI14" s="14"/>
      <c r="AJ14" s="17">
        <f t="shared" si="1"/>
        <v>4</v>
      </c>
      <c r="AK14" s="18">
        <f t="shared" si="0"/>
        <v>146.4</v>
      </c>
    </row>
    <row r="15" spans="1:37">
      <c r="A15" s="14" t="s">
        <v>20</v>
      </c>
      <c r="B15" s="14" t="s">
        <v>36</v>
      </c>
      <c r="C15" s="14" t="s">
        <v>37</v>
      </c>
      <c r="D15" s="14" t="s">
        <v>42</v>
      </c>
      <c r="E15" s="14" t="s">
        <v>43</v>
      </c>
      <c r="F15" s="15">
        <v>102</v>
      </c>
      <c r="G15" s="16">
        <v>36.6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>
        <v>1</v>
      </c>
      <c r="AF15" s="14"/>
      <c r="AG15" s="14"/>
      <c r="AH15" s="14"/>
      <c r="AI15" s="14"/>
      <c r="AJ15" s="17">
        <f t="shared" si="1"/>
        <v>1</v>
      </c>
      <c r="AK15" s="18">
        <f t="shared" si="0"/>
        <v>36.6</v>
      </c>
    </row>
    <row r="16" spans="1:37">
      <c r="A16" s="14" t="s">
        <v>20</v>
      </c>
      <c r="B16" s="14" t="s">
        <v>36</v>
      </c>
      <c r="C16" s="14" t="s">
        <v>37</v>
      </c>
      <c r="D16" s="14" t="s">
        <v>44</v>
      </c>
      <c r="E16" s="14" t="s">
        <v>45</v>
      </c>
      <c r="F16" s="15">
        <v>102</v>
      </c>
      <c r="G16" s="16">
        <v>36.2</v>
      </c>
      <c r="H16" s="14">
        <v>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7">
        <f t="shared" si="1"/>
        <v>3</v>
      </c>
      <c r="AK16" s="18">
        <f t="shared" si="0"/>
        <v>108.6</v>
      </c>
    </row>
    <row r="17" spans="1:37">
      <c r="A17" s="14" t="s">
        <v>20</v>
      </c>
      <c r="B17" s="14" t="s">
        <v>36</v>
      </c>
      <c r="C17" s="14" t="s">
        <v>37</v>
      </c>
      <c r="D17" s="14" t="s">
        <v>44</v>
      </c>
      <c r="E17" s="14" t="s">
        <v>45</v>
      </c>
      <c r="F17" s="15">
        <v>638</v>
      </c>
      <c r="G17" s="16">
        <v>36.2</v>
      </c>
      <c r="H17" s="14">
        <v>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7">
        <f t="shared" si="1"/>
        <v>3</v>
      </c>
      <c r="AK17" s="18">
        <f t="shared" si="0"/>
        <v>108.6</v>
      </c>
    </row>
    <row r="18" spans="1:37">
      <c r="A18" s="14" t="s">
        <v>20</v>
      </c>
      <c r="B18" s="14" t="s">
        <v>36</v>
      </c>
      <c r="C18" s="14" t="s">
        <v>37</v>
      </c>
      <c r="D18" s="14" t="s">
        <v>44</v>
      </c>
      <c r="E18" s="14" t="s">
        <v>45</v>
      </c>
      <c r="F18" s="15">
        <v>738</v>
      </c>
      <c r="G18" s="16">
        <v>36.2</v>
      </c>
      <c r="H18" s="14">
        <v>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7">
        <f t="shared" si="1"/>
        <v>2</v>
      </c>
      <c r="AK18" s="18">
        <f t="shared" si="0"/>
        <v>72.4</v>
      </c>
    </row>
    <row r="19" spans="1:37">
      <c r="A19" s="14" t="s">
        <v>20</v>
      </c>
      <c r="B19" s="14" t="s">
        <v>36</v>
      </c>
      <c r="C19" s="14" t="s">
        <v>37</v>
      </c>
      <c r="D19" s="14" t="s">
        <v>46</v>
      </c>
      <c r="E19" s="14" t="s">
        <v>47</v>
      </c>
      <c r="F19" s="15">
        <v>843</v>
      </c>
      <c r="G19" s="16">
        <v>13.2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>
        <v>1</v>
      </c>
      <c r="AC19" s="14"/>
      <c r="AD19" s="14"/>
      <c r="AE19" s="14"/>
      <c r="AF19" s="14"/>
      <c r="AG19" s="14"/>
      <c r="AH19" s="14"/>
      <c r="AI19" s="14"/>
      <c r="AJ19" s="17">
        <f t="shared" si="1"/>
        <v>1</v>
      </c>
      <c r="AK19" s="18">
        <f t="shared" si="0"/>
        <v>13.2</v>
      </c>
    </row>
    <row r="20" spans="1:37">
      <c r="A20" s="14" t="s">
        <v>20</v>
      </c>
      <c r="B20" s="14" t="s">
        <v>36</v>
      </c>
      <c r="C20" s="14" t="s">
        <v>37</v>
      </c>
      <c r="D20" s="14" t="s">
        <v>46</v>
      </c>
      <c r="E20" s="14" t="s">
        <v>47</v>
      </c>
      <c r="F20" s="15" t="s">
        <v>48</v>
      </c>
      <c r="G20" s="16">
        <v>13.2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>
        <v>1</v>
      </c>
      <c r="AB20" s="14">
        <v>1</v>
      </c>
      <c r="AC20" s="14"/>
      <c r="AD20" s="14"/>
      <c r="AE20" s="14"/>
      <c r="AF20" s="14"/>
      <c r="AG20" s="14"/>
      <c r="AH20" s="14"/>
      <c r="AI20" s="14"/>
      <c r="AJ20" s="17">
        <f t="shared" si="1"/>
        <v>2</v>
      </c>
      <c r="AK20" s="18">
        <f t="shared" si="0"/>
        <v>26.4</v>
      </c>
    </row>
    <row r="21" hidden="1" spans="1:37">
      <c r="A21" s="14" t="s">
        <v>20</v>
      </c>
      <c r="B21" s="14" t="s">
        <v>36</v>
      </c>
      <c r="C21" s="14" t="s">
        <v>37</v>
      </c>
      <c r="D21" s="14" t="s">
        <v>46</v>
      </c>
      <c r="E21" s="14" t="s">
        <v>47</v>
      </c>
      <c r="F21" s="15" t="s">
        <v>49</v>
      </c>
      <c r="G21" s="16">
        <v>13.2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7">
        <f t="shared" si="1"/>
        <v>0</v>
      </c>
      <c r="AK21" s="18">
        <f t="shared" si="0"/>
        <v>0</v>
      </c>
    </row>
    <row r="22" spans="1:37">
      <c r="A22" s="14" t="s">
        <v>20</v>
      </c>
      <c r="B22" s="14" t="s">
        <v>36</v>
      </c>
      <c r="C22" s="14" t="s">
        <v>37</v>
      </c>
      <c r="D22" s="14" t="s">
        <v>46</v>
      </c>
      <c r="E22" s="14" t="s">
        <v>47</v>
      </c>
      <c r="F22" s="15" t="s">
        <v>50</v>
      </c>
      <c r="G22" s="16">
        <v>13.2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>
        <v>1</v>
      </c>
      <c r="AC22" s="14"/>
      <c r="AD22" s="14"/>
      <c r="AE22" s="14"/>
      <c r="AF22" s="14"/>
      <c r="AG22" s="14"/>
      <c r="AH22" s="14"/>
      <c r="AI22" s="14"/>
      <c r="AJ22" s="17">
        <f t="shared" si="1"/>
        <v>1</v>
      </c>
      <c r="AK22" s="18">
        <f t="shared" si="0"/>
        <v>13.2</v>
      </c>
    </row>
    <row r="23" hidden="1" spans="1:37">
      <c r="A23" s="14" t="s">
        <v>20</v>
      </c>
      <c r="B23" s="14" t="s">
        <v>36</v>
      </c>
      <c r="C23" s="14" t="s">
        <v>37</v>
      </c>
      <c r="D23" s="14" t="s">
        <v>51</v>
      </c>
      <c r="E23" s="14" t="s">
        <v>52</v>
      </c>
      <c r="F23" s="15" t="s">
        <v>53</v>
      </c>
      <c r="G23" s="16">
        <v>25.6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7">
        <f t="shared" si="1"/>
        <v>0</v>
      </c>
      <c r="AK23" s="18">
        <f t="shared" si="0"/>
        <v>0</v>
      </c>
    </row>
    <row r="24" hidden="1" spans="1:37">
      <c r="A24" s="14" t="s">
        <v>20</v>
      </c>
      <c r="B24" s="14" t="s">
        <v>36</v>
      </c>
      <c r="C24" s="14" t="s">
        <v>37</v>
      </c>
      <c r="D24" s="14" t="s">
        <v>51</v>
      </c>
      <c r="E24" s="14" t="s">
        <v>52</v>
      </c>
      <c r="F24" s="15" t="s">
        <v>54</v>
      </c>
      <c r="G24" s="16">
        <v>25.6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7">
        <f t="shared" si="1"/>
        <v>0</v>
      </c>
      <c r="AK24" s="18">
        <f t="shared" si="0"/>
        <v>0</v>
      </c>
    </row>
    <row r="25" hidden="1" spans="1:37">
      <c r="A25" s="14" t="s">
        <v>20</v>
      </c>
      <c r="B25" s="14" t="s">
        <v>36</v>
      </c>
      <c r="C25" s="14" t="s">
        <v>37</v>
      </c>
      <c r="D25" s="14" t="s">
        <v>51</v>
      </c>
      <c r="E25" s="14" t="s">
        <v>52</v>
      </c>
      <c r="F25" s="15" t="s">
        <v>55</v>
      </c>
      <c r="G25" s="16">
        <v>25.6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7">
        <f t="shared" si="1"/>
        <v>0</v>
      </c>
      <c r="AK25" s="18">
        <f t="shared" si="0"/>
        <v>0</v>
      </c>
    </row>
    <row r="26" hidden="1" spans="1:37">
      <c r="A26" s="14" t="s">
        <v>20</v>
      </c>
      <c r="B26" s="14" t="s">
        <v>36</v>
      </c>
      <c r="C26" s="14" t="s">
        <v>37</v>
      </c>
      <c r="D26" s="14" t="s">
        <v>56</v>
      </c>
      <c r="E26" s="14" t="s">
        <v>57</v>
      </c>
      <c r="F26" s="15" t="s">
        <v>54</v>
      </c>
      <c r="G26" s="16">
        <v>40.8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7">
        <f t="shared" si="1"/>
        <v>0</v>
      </c>
      <c r="AK26" s="18">
        <f t="shared" si="0"/>
        <v>0</v>
      </c>
    </row>
    <row r="27" hidden="1" spans="1:37">
      <c r="A27" s="14" t="s">
        <v>20</v>
      </c>
      <c r="B27" s="14" t="s">
        <v>36</v>
      </c>
      <c r="C27" s="14" t="s">
        <v>37</v>
      </c>
      <c r="D27" s="14" t="s">
        <v>58</v>
      </c>
      <c r="E27" s="14" t="s">
        <v>59</v>
      </c>
      <c r="F27" s="15">
        <v>608</v>
      </c>
      <c r="G27" s="16">
        <v>36.2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7">
        <f t="shared" si="1"/>
        <v>0</v>
      </c>
      <c r="AK27" s="18">
        <f t="shared" si="0"/>
        <v>0</v>
      </c>
    </row>
    <row r="28" hidden="1" spans="1:37">
      <c r="A28" s="14" t="s">
        <v>20</v>
      </c>
      <c r="B28" s="14" t="s">
        <v>36</v>
      </c>
      <c r="C28" s="14" t="s">
        <v>37</v>
      </c>
      <c r="D28" s="14" t="s">
        <v>60</v>
      </c>
      <c r="E28" s="14" t="s">
        <v>61</v>
      </c>
      <c r="F28" s="15">
        <v>102</v>
      </c>
      <c r="G28" s="16">
        <v>36.2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7">
        <f t="shared" si="1"/>
        <v>0</v>
      </c>
      <c r="AK28" s="18">
        <f t="shared" si="0"/>
        <v>0</v>
      </c>
    </row>
    <row r="29" hidden="1" spans="1:37">
      <c r="A29" s="14" t="s">
        <v>20</v>
      </c>
      <c r="B29" s="14" t="s">
        <v>36</v>
      </c>
      <c r="C29" s="14" t="s">
        <v>37</v>
      </c>
      <c r="D29" s="14" t="s">
        <v>60</v>
      </c>
      <c r="E29" s="14" t="s">
        <v>61</v>
      </c>
      <c r="F29" s="15" t="s">
        <v>62</v>
      </c>
      <c r="G29" s="16">
        <v>36.2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7">
        <f t="shared" si="1"/>
        <v>0</v>
      </c>
      <c r="AK29" s="18">
        <f t="shared" si="0"/>
        <v>0</v>
      </c>
    </row>
    <row r="30" hidden="1" spans="1:37">
      <c r="A30" s="14" t="s">
        <v>20</v>
      </c>
      <c r="B30" s="14" t="s">
        <v>36</v>
      </c>
      <c r="C30" s="14" t="s">
        <v>37</v>
      </c>
      <c r="D30" s="14" t="s">
        <v>60</v>
      </c>
      <c r="E30" s="14" t="s">
        <v>61</v>
      </c>
      <c r="F30" s="15" t="s">
        <v>63</v>
      </c>
      <c r="G30" s="16">
        <v>36.2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7">
        <f t="shared" si="1"/>
        <v>0</v>
      </c>
      <c r="AK30" s="18">
        <f t="shared" si="0"/>
        <v>0</v>
      </c>
    </row>
    <row r="31" hidden="1" spans="1:37">
      <c r="A31" s="14" t="s">
        <v>20</v>
      </c>
      <c r="B31" s="14" t="s">
        <v>36</v>
      </c>
      <c r="C31" s="14" t="s">
        <v>37</v>
      </c>
      <c r="D31" s="14" t="s">
        <v>64</v>
      </c>
      <c r="E31" s="14" t="s">
        <v>65</v>
      </c>
      <c r="F31" s="15">
        <v>102</v>
      </c>
      <c r="G31" s="16">
        <v>51.1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7">
        <f t="shared" si="1"/>
        <v>0</v>
      </c>
      <c r="AK31" s="18">
        <f t="shared" si="0"/>
        <v>0</v>
      </c>
    </row>
    <row r="32" hidden="1" spans="1:37">
      <c r="A32" s="14" t="s">
        <v>20</v>
      </c>
      <c r="B32" s="14" t="s">
        <v>36</v>
      </c>
      <c r="C32" s="14" t="s">
        <v>37</v>
      </c>
      <c r="D32" s="14" t="s">
        <v>66</v>
      </c>
      <c r="E32" s="14" t="s">
        <v>67</v>
      </c>
      <c r="F32" s="15">
        <v>843</v>
      </c>
      <c r="G32" s="16">
        <v>30.7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7">
        <f t="shared" si="1"/>
        <v>0</v>
      </c>
      <c r="AK32" s="18">
        <f t="shared" si="0"/>
        <v>0</v>
      </c>
    </row>
    <row r="33" hidden="1" spans="1:37">
      <c r="A33" s="14" t="s">
        <v>20</v>
      </c>
      <c r="B33" s="14" t="s">
        <v>36</v>
      </c>
      <c r="C33" s="14" t="s">
        <v>37</v>
      </c>
      <c r="D33" s="14" t="s">
        <v>66</v>
      </c>
      <c r="E33" s="14" t="s">
        <v>67</v>
      </c>
      <c r="F33" s="15" t="s">
        <v>26</v>
      </c>
      <c r="G33" s="16">
        <v>30.7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7">
        <f t="shared" si="1"/>
        <v>0</v>
      </c>
      <c r="AK33" s="18">
        <f t="shared" si="0"/>
        <v>0</v>
      </c>
    </row>
    <row r="34" hidden="1" spans="1:37">
      <c r="A34" s="14" t="s">
        <v>20</v>
      </c>
      <c r="B34" s="14" t="s">
        <v>36</v>
      </c>
      <c r="C34" s="14" t="s">
        <v>37</v>
      </c>
      <c r="D34" s="14" t="s">
        <v>66</v>
      </c>
      <c r="E34" s="14" t="s">
        <v>67</v>
      </c>
      <c r="F34" s="15" t="s">
        <v>68</v>
      </c>
      <c r="G34" s="16">
        <v>30.7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7">
        <f t="shared" si="1"/>
        <v>0</v>
      </c>
      <c r="AK34" s="18">
        <f t="shared" si="0"/>
        <v>0</v>
      </c>
    </row>
    <row r="35" hidden="1" spans="1:37">
      <c r="A35" s="14" t="s">
        <v>20</v>
      </c>
      <c r="B35" s="14" t="s">
        <v>36</v>
      </c>
      <c r="C35" s="14" t="s">
        <v>37</v>
      </c>
      <c r="D35" s="14" t="s">
        <v>69</v>
      </c>
      <c r="E35" s="14" t="s">
        <v>70</v>
      </c>
      <c r="F35" s="15" t="s">
        <v>71</v>
      </c>
      <c r="G35" s="16">
        <v>36.2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7">
        <f t="shared" si="1"/>
        <v>0</v>
      </c>
      <c r="AK35" s="18">
        <f t="shared" si="0"/>
        <v>0</v>
      </c>
    </row>
    <row r="36" hidden="1" spans="1:37">
      <c r="A36" s="14" t="s">
        <v>20</v>
      </c>
      <c r="B36" s="14" t="s">
        <v>36</v>
      </c>
      <c r="C36" s="14" t="s">
        <v>37</v>
      </c>
      <c r="D36" s="14" t="s">
        <v>69</v>
      </c>
      <c r="E36" s="14" t="s">
        <v>70</v>
      </c>
      <c r="F36" s="15" t="s">
        <v>71</v>
      </c>
      <c r="G36" s="16">
        <v>36.2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7">
        <f t="shared" si="1"/>
        <v>0</v>
      </c>
      <c r="AK36" s="18">
        <f t="shared" si="0"/>
        <v>0</v>
      </c>
    </row>
    <row r="37" hidden="1" spans="1:37">
      <c r="A37" s="14" t="s">
        <v>20</v>
      </c>
      <c r="B37" s="14" t="s">
        <v>36</v>
      </c>
      <c r="C37" s="14" t="s">
        <v>37</v>
      </c>
      <c r="D37" s="14" t="s">
        <v>72</v>
      </c>
      <c r="E37" s="14" t="s">
        <v>73</v>
      </c>
      <c r="F37" s="15">
        <v>102</v>
      </c>
      <c r="G37" s="16">
        <v>36.2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7">
        <f t="shared" si="1"/>
        <v>0</v>
      </c>
      <c r="AK37" s="18">
        <f t="shared" si="0"/>
        <v>0</v>
      </c>
    </row>
    <row r="38" hidden="1" spans="1:37">
      <c r="A38" s="14" t="s">
        <v>20</v>
      </c>
      <c r="B38" s="14" t="s">
        <v>36</v>
      </c>
      <c r="C38" s="14" t="s">
        <v>37</v>
      </c>
      <c r="D38" s="14" t="s">
        <v>72</v>
      </c>
      <c r="E38" s="14" t="s">
        <v>73</v>
      </c>
      <c r="F38" s="15">
        <v>608</v>
      </c>
      <c r="G38" s="16">
        <v>36.2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7">
        <f t="shared" si="1"/>
        <v>0</v>
      </c>
      <c r="AK38" s="18">
        <f t="shared" si="0"/>
        <v>0</v>
      </c>
    </row>
    <row r="39" hidden="1" spans="1:37">
      <c r="A39" s="14" t="s">
        <v>20</v>
      </c>
      <c r="B39" s="14" t="s">
        <v>36</v>
      </c>
      <c r="C39" s="14" t="s">
        <v>37</v>
      </c>
      <c r="D39" s="14" t="s">
        <v>72</v>
      </c>
      <c r="E39" s="14" t="s">
        <v>73</v>
      </c>
      <c r="F39" s="15">
        <v>608</v>
      </c>
      <c r="G39" s="16">
        <v>36.2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7">
        <f t="shared" si="1"/>
        <v>0</v>
      </c>
      <c r="AK39" s="18">
        <f t="shared" si="0"/>
        <v>0</v>
      </c>
    </row>
    <row r="40" hidden="1" spans="1:37">
      <c r="A40" s="14" t="s">
        <v>20</v>
      </c>
      <c r="B40" s="14" t="s">
        <v>36</v>
      </c>
      <c r="C40" s="14" t="s">
        <v>37</v>
      </c>
      <c r="D40" s="14" t="s">
        <v>74</v>
      </c>
      <c r="E40" s="14" t="s">
        <v>75</v>
      </c>
      <c r="F40" s="15">
        <v>129</v>
      </c>
      <c r="G40" s="16">
        <v>13.2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7">
        <f t="shared" si="1"/>
        <v>0</v>
      </c>
      <c r="AK40" s="18">
        <f t="shared" si="0"/>
        <v>0</v>
      </c>
    </row>
    <row r="41" spans="1:37">
      <c r="A41" s="14" t="s">
        <v>20</v>
      </c>
      <c r="B41" s="14" t="s">
        <v>36</v>
      </c>
      <c r="C41" s="14" t="s">
        <v>37</v>
      </c>
      <c r="D41" s="14" t="s">
        <v>74</v>
      </c>
      <c r="E41" s="14" t="s">
        <v>75</v>
      </c>
      <c r="F41" s="15">
        <v>608</v>
      </c>
      <c r="G41" s="16">
        <v>13.2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>
        <v>1</v>
      </c>
      <c r="AB41" s="14"/>
      <c r="AC41" s="14"/>
      <c r="AD41" s="14"/>
      <c r="AE41" s="14"/>
      <c r="AF41" s="14"/>
      <c r="AG41" s="14"/>
      <c r="AH41" s="14"/>
      <c r="AI41" s="14"/>
      <c r="AJ41" s="17">
        <f t="shared" si="1"/>
        <v>1</v>
      </c>
      <c r="AK41" s="18">
        <f t="shared" si="0"/>
        <v>13.2</v>
      </c>
    </row>
    <row r="42" spans="1:37">
      <c r="A42" s="14" t="s">
        <v>20</v>
      </c>
      <c r="B42" s="14" t="s">
        <v>36</v>
      </c>
      <c r="C42" s="14" t="s">
        <v>37</v>
      </c>
      <c r="D42" s="14" t="s">
        <v>76</v>
      </c>
      <c r="E42" s="14" t="s">
        <v>77</v>
      </c>
      <c r="F42" s="15" t="s">
        <v>78</v>
      </c>
      <c r="G42" s="16">
        <v>12.8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>
        <v>3</v>
      </c>
      <c r="AB42" s="14">
        <v>2</v>
      </c>
      <c r="AC42" s="14"/>
      <c r="AD42" s="14"/>
      <c r="AE42" s="14"/>
      <c r="AF42" s="14"/>
      <c r="AG42" s="14"/>
      <c r="AH42" s="14"/>
      <c r="AI42" s="14"/>
      <c r="AJ42" s="17">
        <f t="shared" si="1"/>
        <v>5</v>
      </c>
      <c r="AK42" s="18">
        <f t="shared" si="0"/>
        <v>64</v>
      </c>
    </row>
    <row r="43" spans="1:37">
      <c r="A43" s="14" t="s">
        <v>20</v>
      </c>
      <c r="B43" s="14" t="s">
        <v>36</v>
      </c>
      <c r="C43" s="14" t="s">
        <v>37</v>
      </c>
      <c r="D43" s="14" t="s">
        <v>79</v>
      </c>
      <c r="E43" s="14" t="s">
        <v>77</v>
      </c>
      <c r="F43" s="15" t="s">
        <v>26</v>
      </c>
      <c r="G43" s="16">
        <v>12.8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>
        <v>2</v>
      </c>
      <c r="AC43" s="14"/>
      <c r="AD43" s="14"/>
      <c r="AE43" s="14"/>
      <c r="AF43" s="14"/>
      <c r="AG43" s="14"/>
      <c r="AH43" s="14"/>
      <c r="AI43" s="14"/>
      <c r="AJ43" s="17">
        <f t="shared" si="1"/>
        <v>2</v>
      </c>
      <c r="AK43" s="18">
        <f t="shared" si="0"/>
        <v>25.6</v>
      </c>
    </row>
    <row r="44" spans="1:37">
      <c r="A44" s="14" t="s">
        <v>20</v>
      </c>
      <c r="B44" s="14" t="s">
        <v>36</v>
      </c>
      <c r="C44" s="14" t="s">
        <v>37</v>
      </c>
      <c r="D44" s="14" t="s">
        <v>79</v>
      </c>
      <c r="E44" s="14" t="s">
        <v>77</v>
      </c>
      <c r="F44" s="15" t="s">
        <v>26</v>
      </c>
      <c r="G44" s="16">
        <v>12.8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>
        <v>4</v>
      </c>
      <c r="AB44" s="14"/>
      <c r="AC44" s="14"/>
      <c r="AD44" s="14"/>
      <c r="AE44" s="14"/>
      <c r="AF44" s="14"/>
      <c r="AG44" s="14"/>
      <c r="AH44" s="14"/>
      <c r="AI44" s="14"/>
      <c r="AJ44" s="17">
        <f t="shared" si="1"/>
        <v>4</v>
      </c>
      <c r="AK44" s="18">
        <f t="shared" si="0"/>
        <v>51.2</v>
      </c>
    </row>
    <row r="45" spans="1:37">
      <c r="A45" s="14" t="s">
        <v>20</v>
      </c>
      <c r="B45" s="14" t="s">
        <v>36</v>
      </c>
      <c r="C45" s="14" t="s">
        <v>37</v>
      </c>
      <c r="D45" s="14" t="s">
        <v>80</v>
      </c>
      <c r="E45" s="14" t="s">
        <v>77</v>
      </c>
      <c r="F45" s="15" t="s">
        <v>48</v>
      </c>
      <c r="G45" s="16">
        <v>12.8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>
        <v>2</v>
      </c>
      <c r="AB45" s="14">
        <v>4</v>
      </c>
      <c r="AC45" s="14"/>
      <c r="AD45" s="14"/>
      <c r="AE45" s="14"/>
      <c r="AF45" s="14"/>
      <c r="AG45" s="14"/>
      <c r="AH45" s="14"/>
      <c r="AI45" s="14"/>
      <c r="AJ45" s="17">
        <f t="shared" si="1"/>
        <v>6</v>
      </c>
      <c r="AK45" s="18">
        <f t="shared" si="0"/>
        <v>76.8</v>
      </c>
    </row>
    <row r="46" hidden="1" spans="1:37">
      <c r="A46" s="14" t="s">
        <v>20</v>
      </c>
      <c r="B46" s="14" t="s">
        <v>36</v>
      </c>
      <c r="C46" s="14" t="s">
        <v>37</v>
      </c>
      <c r="D46" s="14" t="s">
        <v>81</v>
      </c>
      <c r="E46" s="14" t="s">
        <v>82</v>
      </c>
      <c r="F46" s="15" t="s">
        <v>78</v>
      </c>
      <c r="G46" s="16">
        <v>46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7">
        <f t="shared" si="1"/>
        <v>0</v>
      </c>
      <c r="AK46" s="18">
        <f t="shared" si="0"/>
        <v>0</v>
      </c>
    </row>
    <row r="47" hidden="1" spans="1:37">
      <c r="A47" s="14" t="s">
        <v>20</v>
      </c>
      <c r="B47" s="14" t="s">
        <v>36</v>
      </c>
      <c r="C47" s="14" t="s">
        <v>37</v>
      </c>
      <c r="D47" s="14" t="s">
        <v>83</v>
      </c>
      <c r="E47" s="14" t="s">
        <v>82</v>
      </c>
      <c r="F47" s="15">
        <v>480</v>
      </c>
      <c r="G47" s="16">
        <v>46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7">
        <f t="shared" si="1"/>
        <v>0</v>
      </c>
      <c r="AK47" s="18">
        <f t="shared" si="0"/>
        <v>0</v>
      </c>
    </row>
    <row r="48" hidden="1" spans="1:37">
      <c r="A48" s="14" t="s">
        <v>20</v>
      </c>
      <c r="B48" s="14" t="s">
        <v>36</v>
      </c>
      <c r="C48" s="14" t="s">
        <v>37</v>
      </c>
      <c r="D48" s="14" t="s">
        <v>84</v>
      </c>
      <c r="E48" s="14" t="s">
        <v>82</v>
      </c>
      <c r="F48" s="15" t="s">
        <v>26</v>
      </c>
      <c r="G48" s="16">
        <v>46</v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7">
        <f t="shared" si="1"/>
        <v>0</v>
      </c>
      <c r="AK48" s="18">
        <f t="shared" si="0"/>
        <v>0</v>
      </c>
    </row>
    <row r="49" hidden="1" spans="1:37">
      <c r="A49" s="14" t="s">
        <v>20</v>
      </c>
      <c r="B49" s="14" t="s">
        <v>36</v>
      </c>
      <c r="C49" s="14" t="s">
        <v>37</v>
      </c>
      <c r="D49" s="14" t="s">
        <v>85</v>
      </c>
      <c r="E49" s="14" t="s">
        <v>82</v>
      </c>
      <c r="F49" s="15" t="s">
        <v>48</v>
      </c>
      <c r="G49" s="16">
        <v>46</v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7">
        <f t="shared" si="1"/>
        <v>0</v>
      </c>
      <c r="AK49" s="18">
        <f t="shared" si="0"/>
        <v>0</v>
      </c>
    </row>
    <row r="50" spans="1:37">
      <c r="A50" s="14" t="s">
        <v>20</v>
      </c>
      <c r="B50" s="14" t="s">
        <v>36</v>
      </c>
      <c r="C50" s="14" t="s">
        <v>37</v>
      </c>
      <c r="D50" s="14" t="s">
        <v>86</v>
      </c>
      <c r="E50" s="14" t="s">
        <v>87</v>
      </c>
      <c r="F50" s="15">
        <v>267</v>
      </c>
      <c r="G50" s="16">
        <v>13.2</v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>
        <v>2</v>
      </c>
      <c r="AC50" s="14"/>
      <c r="AD50" s="14"/>
      <c r="AE50" s="14"/>
      <c r="AF50" s="14"/>
      <c r="AG50" s="14"/>
      <c r="AH50" s="14"/>
      <c r="AI50" s="14"/>
      <c r="AJ50" s="17">
        <f t="shared" si="1"/>
        <v>2</v>
      </c>
      <c r="AK50" s="18">
        <f t="shared" si="0"/>
        <v>26.4</v>
      </c>
    </row>
    <row r="51" spans="1:37">
      <c r="A51" s="14" t="s">
        <v>20</v>
      </c>
      <c r="B51" s="14" t="s">
        <v>36</v>
      </c>
      <c r="C51" s="14" t="s">
        <v>37</v>
      </c>
      <c r="D51" s="14" t="s">
        <v>86</v>
      </c>
      <c r="E51" s="14" t="s">
        <v>87</v>
      </c>
      <c r="F51" s="15">
        <v>843</v>
      </c>
      <c r="G51" s="16">
        <v>13.2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>
        <v>1</v>
      </c>
      <c r="AC51" s="14"/>
      <c r="AD51" s="14"/>
      <c r="AE51" s="14"/>
      <c r="AF51" s="14"/>
      <c r="AG51" s="14"/>
      <c r="AH51" s="14"/>
      <c r="AI51" s="14"/>
      <c r="AJ51" s="17">
        <f t="shared" si="1"/>
        <v>1</v>
      </c>
      <c r="AK51" s="18">
        <f t="shared" si="0"/>
        <v>13.2</v>
      </c>
    </row>
    <row r="52" spans="1:37">
      <c r="A52" s="14" t="s">
        <v>20</v>
      </c>
      <c r="B52" s="14" t="s">
        <v>36</v>
      </c>
      <c r="C52" s="14" t="s">
        <v>37</v>
      </c>
      <c r="D52" s="14" t="s">
        <v>86</v>
      </c>
      <c r="E52" s="14" t="s">
        <v>87</v>
      </c>
      <c r="F52" s="15" t="s">
        <v>88</v>
      </c>
      <c r="G52" s="16">
        <v>13.2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>
        <v>2</v>
      </c>
      <c r="AA52" s="14">
        <v>2</v>
      </c>
      <c r="AB52" s="14"/>
      <c r="AC52" s="14"/>
      <c r="AD52" s="14"/>
      <c r="AE52" s="14"/>
      <c r="AF52" s="14"/>
      <c r="AG52" s="14"/>
      <c r="AH52" s="14"/>
      <c r="AI52" s="14"/>
      <c r="AJ52" s="17">
        <f t="shared" si="1"/>
        <v>4</v>
      </c>
      <c r="AK52" s="18">
        <f t="shared" si="0"/>
        <v>52.8</v>
      </c>
    </row>
    <row r="53" hidden="1" spans="1:37">
      <c r="A53" s="14" t="s">
        <v>20</v>
      </c>
      <c r="B53" s="14" t="s">
        <v>89</v>
      </c>
      <c r="C53" s="14" t="s">
        <v>90</v>
      </c>
      <c r="D53" s="14" t="s">
        <v>91</v>
      </c>
      <c r="E53" s="14" t="s">
        <v>92</v>
      </c>
      <c r="F53" s="15">
        <v>608</v>
      </c>
      <c r="G53" s="16">
        <v>85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7">
        <f t="shared" si="1"/>
        <v>0</v>
      </c>
      <c r="AK53" s="18">
        <f t="shared" si="0"/>
        <v>0</v>
      </c>
    </row>
    <row r="54" hidden="1" spans="1:37">
      <c r="A54" s="14" t="s">
        <v>20</v>
      </c>
      <c r="B54" s="14" t="s">
        <v>89</v>
      </c>
      <c r="C54" s="14" t="s">
        <v>90</v>
      </c>
      <c r="D54" s="14" t="s">
        <v>93</v>
      </c>
      <c r="E54" s="14" t="s">
        <v>94</v>
      </c>
      <c r="F54" s="15">
        <v>102</v>
      </c>
      <c r="G54" s="16">
        <v>90</v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7">
        <f t="shared" si="1"/>
        <v>0</v>
      </c>
      <c r="AK54" s="18">
        <f t="shared" si="0"/>
        <v>0</v>
      </c>
    </row>
    <row r="55" spans="1:37">
      <c r="A55" s="14" t="s">
        <v>20</v>
      </c>
      <c r="B55" s="14" t="s">
        <v>89</v>
      </c>
      <c r="C55" s="14" t="s">
        <v>90</v>
      </c>
      <c r="D55" s="14" t="s">
        <v>95</v>
      </c>
      <c r="E55" s="14" t="s">
        <v>96</v>
      </c>
      <c r="F55" s="15">
        <v>129</v>
      </c>
      <c r="G55" s="16">
        <v>60</v>
      </c>
      <c r="H55" s="14"/>
      <c r="I55" s="14">
        <v>2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7">
        <f t="shared" si="1"/>
        <v>2</v>
      </c>
      <c r="AK55" s="18">
        <f t="shared" si="0"/>
        <v>120</v>
      </c>
    </row>
    <row r="56" hidden="1" spans="1:37">
      <c r="A56" s="14" t="s">
        <v>20</v>
      </c>
      <c r="B56" s="14" t="s">
        <v>89</v>
      </c>
      <c r="C56" s="14" t="s">
        <v>90</v>
      </c>
      <c r="D56" s="14" t="s">
        <v>95</v>
      </c>
      <c r="E56" s="14" t="s">
        <v>96</v>
      </c>
      <c r="F56" s="15" t="s">
        <v>97</v>
      </c>
      <c r="G56" s="16">
        <v>60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7">
        <f t="shared" si="1"/>
        <v>0</v>
      </c>
      <c r="AK56" s="18">
        <f t="shared" si="0"/>
        <v>0</v>
      </c>
    </row>
    <row r="57" hidden="1" spans="1:37">
      <c r="A57" s="14" t="s">
        <v>20</v>
      </c>
      <c r="B57" s="14" t="s">
        <v>89</v>
      </c>
      <c r="C57" s="14" t="s">
        <v>90</v>
      </c>
      <c r="D57" s="14" t="s">
        <v>95</v>
      </c>
      <c r="E57" s="14" t="s">
        <v>96</v>
      </c>
      <c r="F57" s="15" t="s">
        <v>98</v>
      </c>
      <c r="G57" s="16">
        <v>60</v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7">
        <f t="shared" si="1"/>
        <v>0</v>
      </c>
      <c r="AK57" s="18">
        <f t="shared" si="0"/>
        <v>0</v>
      </c>
    </row>
    <row r="58" hidden="1" spans="1:37">
      <c r="A58" s="14" t="s">
        <v>20</v>
      </c>
      <c r="B58" s="14" t="s">
        <v>89</v>
      </c>
      <c r="C58" s="14" t="s">
        <v>90</v>
      </c>
      <c r="D58" s="14" t="s">
        <v>99</v>
      </c>
      <c r="E58" s="14" t="s">
        <v>100</v>
      </c>
      <c r="F58" s="15">
        <v>129</v>
      </c>
      <c r="G58" s="16">
        <v>40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7">
        <f t="shared" si="1"/>
        <v>0</v>
      </c>
      <c r="AK58" s="18">
        <f t="shared" si="0"/>
        <v>0</v>
      </c>
    </row>
    <row r="59" hidden="1" spans="1:37">
      <c r="A59" s="14" t="s">
        <v>20</v>
      </c>
      <c r="B59" s="14" t="s">
        <v>89</v>
      </c>
      <c r="C59" s="14" t="s">
        <v>90</v>
      </c>
      <c r="D59" s="14" t="s">
        <v>99</v>
      </c>
      <c r="E59" s="14" t="s">
        <v>100</v>
      </c>
      <c r="F59" s="15">
        <v>608</v>
      </c>
      <c r="G59" s="16">
        <v>40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7">
        <f t="shared" si="1"/>
        <v>0</v>
      </c>
      <c r="AK59" s="18">
        <f t="shared" si="0"/>
        <v>0</v>
      </c>
    </row>
    <row r="60" spans="1:37">
      <c r="A60" s="14" t="s">
        <v>20</v>
      </c>
      <c r="B60" s="14" t="s">
        <v>89</v>
      </c>
      <c r="C60" s="14" t="s">
        <v>90</v>
      </c>
      <c r="D60" s="14" t="s">
        <v>101</v>
      </c>
      <c r="E60" s="14" t="s">
        <v>102</v>
      </c>
      <c r="F60" s="15">
        <v>948</v>
      </c>
      <c r="G60" s="16">
        <v>80</v>
      </c>
      <c r="H60" s="14"/>
      <c r="I60" s="14">
        <v>1</v>
      </c>
      <c r="J60" s="14"/>
      <c r="K60" s="14"/>
      <c r="L60" s="14">
        <v>5</v>
      </c>
      <c r="M60" s="14"/>
      <c r="N60" s="14"/>
      <c r="O60" s="14">
        <v>1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7">
        <f t="shared" si="1"/>
        <v>7</v>
      </c>
      <c r="AK60" s="18">
        <f t="shared" si="0"/>
        <v>560</v>
      </c>
    </row>
    <row r="61" spans="1:37">
      <c r="A61" s="14" t="s">
        <v>20</v>
      </c>
      <c r="B61" s="14" t="s">
        <v>89</v>
      </c>
      <c r="C61" s="14" t="s">
        <v>90</v>
      </c>
      <c r="D61" s="14" t="s">
        <v>101</v>
      </c>
      <c r="E61" s="14" t="s">
        <v>102</v>
      </c>
      <c r="F61" s="15" t="s">
        <v>62</v>
      </c>
      <c r="G61" s="16">
        <v>80</v>
      </c>
      <c r="H61" s="14"/>
      <c r="I61" s="14"/>
      <c r="J61" s="14"/>
      <c r="K61" s="14"/>
      <c r="L61" s="14">
        <v>2</v>
      </c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7">
        <f t="shared" si="1"/>
        <v>2</v>
      </c>
      <c r="AK61" s="18">
        <f t="shared" si="0"/>
        <v>160</v>
      </c>
    </row>
    <row r="62" spans="1:37">
      <c r="A62" s="14" t="s">
        <v>20</v>
      </c>
      <c r="B62" s="14" t="s">
        <v>89</v>
      </c>
      <c r="C62" s="14" t="s">
        <v>90</v>
      </c>
      <c r="D62" s="14" t="s">
        <v>103</v>
      </c>
      <c r="E62" s="14" t="s">
        <v>104</v>
      </c>
      <c r="F62" s="15">
        <v>102</v>
      </c>
      <c r="G62" s="16">
        <v>22.9</v>
      </c>
      <c r="H62" s="14"/>
      <c r="I62" s="14">
        <v>1</v>
      </c>
      <c r="J62" s="14"/>
      <c r="K62" s="14"/>
      <c r="L62" s="14"/>
      <c r="M62" s="14"/>
      <c r="N62" s="14"/>
      <c r="O62" s="14">
        <v>1</v>
      </c>
      <c r="P62" s="14"/>
      <c r="Q62" s="14">
        <v>1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7">
        <f t="shared" si="1"/>
        <v>3</v>
      </c>
      <c r="AK62" s="18">
        <f t="shared" si="0"/>
        <v>68.7</v>
      </c>
    </row>
    <row r="63" spans="1:37">
      <c r="A63" s="14" t="s">
        <v>20</v>
      </c>
      <c r="B63" s="14" t="s">
        <v>89</v>
      </c>
      <c r="C63" s="14" t="s">
        <v>90</v>
      </c>
      <c r="D63" s="14" t="s">
        <v>103</v>
      </c>
      <c r="E63" s="14" t="s">
        <v>104</v>
      </c>
      <c r="F63" s="15">
        <v>102</v>
      </c>
      <c r="G63" s="16">
        <v>22.9</v>
      </c>
      <c r="H63" s="14"/>
      <c r="I63" s="14"/>
      <c r="J63" s="14"/>
      <c r="K63" s="14"/>
      <c r="L63" s="14">
        <v>3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7">
        <f t="shared" si="1"/>
        <v>3</v>
      </c>
      <c r="AK63" s="18">
        <f t="shared" si="0"/>
        <v>68.7</v>
      </c>
    </row>
    <row r="64" spans="1:37">
      <c r="A64" s="14" t="s">
        <v>20</v>
      </c>
      <c r="B64" s="14" t="s">
        <v>89</v>
      </c>
      <c r="C64" s="14" t="s">
        <v>90</v>
      </c>
      <c r="D64" s="14" t="s">
        <v>103</v>
      </c>
      <c r="E64" s="14" t="s">
        <v>104</v>
      </c>
      <c r="F64" s="15" t="s">
        <v>97</v>
      </c>
      <c r="G64" s="16">
        <v>22.9</v>
      </c>
      <c r="H64" s="14"/>
      <c r="I64" s="14">
        <v>1</v>
      </c>
      <c r="J64" s="14"/>
      <c r="K64" s="14"/>
      <c r="L64" s="14"/>
      <c r="M64" s="14"/>
      <c r="N64" s="14"/>
      <c r="O64" s="14">
        <v>1</v>
      </c>
      <c r="P64" s="14"/>
      <c r="Q64" s="14">
        <v>1</v>
      </c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7">
        <f t="shared" si="1"/>
        <v>3</v>
      </c>
      <c r="AK64" s="18">
        <f t="shared" si="0"/>
        <v>68.7</v>
      </c>
    </row>
    <row r="65" spans="1:37">
      <c r="A65" s="14" t="s">
        <v>20</v>
      </c>
      <c r="B65" s="14" t="s">
        <v>89</v>
      </c>
      <c r="C65" s="14" t="s">
        <v>90</v>
      </c>
      <c r="D65" s="14" t="s">
        <v>103</v>
      </c>
      <c r="E65" s="14" t="s">
        <v>104</v>
      </c>
      <c r="F65" s="15" t="s">
        <v>97</v>
      </c>
      <c r="G65" s="16">
        <v>22.9</v>
      </c>
      <c r="H65" s="14"/>
      <c r="I65" s="14"/>
      <c r="J65" s="14"/>
      <c r="K65" s="14"/>
      <c r="L65" s="14">
        <v>3</v>
      </c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7">
        <f t="shared" si="1"/>
        <v>3</v>
      </c>
      <c r="AK65" s="18">
        <f t="shared" si="0"/>
        <v>68.7</v>
      </c>
    </row>
    <row r="66" hidden="1" spans="1:37">
      <c r="A66" s="14" t="s">
        <v>20</v>
      </c>
      <c r="B66" s="14" t="s">
        <v>89</v>
      </c>
      <c r="C66" s="14" t="s">
        <v>90</v>
      </c>
      <c r="D66" s="14" t="s">
        <v>105</v>
      </c>
      <c r="E66" s="14" t="s">
        <v>106</v>
      </c>
      <c r="F66" s="15">
        <v>129</v>
      </c>
      <c r="G66" s="16">
        <v>35.4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7">
        <f t="shared" si="1"/>
        <v>0</v>
      </c>
      <c r="AK66" s="18">
        <f t="shared" si="0"/>
        <v>0</v>
      </c>
    </row>
    <row r="67" hidden="1" spans="1:37">
      <c r="A67" s="14" t="s">
        <v>20</v>
      </c>
      <c r="B67" s="14" t="s">
        <v>89</v>
      </c>
      <c r="C67" s="14" t="s">
        <v>90</v>
      </c>
      <c r="D67" s="14" t="s">
        <v>107</v>
      </c>
      <c r="E67" s="14" t="s">
        <v>108</v>
      </c>
      <c r="F67" s="15">
        <v>608</v>
      </c>
      <c r="G67" s="16">
        <v>65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7">
        <f t="shared" si="1"/>
        <v>0</v>
      </c>
      <c r="AK67" s="18">
        <f t="shared" ref="AK67:AK129" si="2">G67*AJ67</f>
        <v>0</v>
      </c>
    </row>
    <row r="68" hidden="1" spans="1:37">
      <c r="A68" s="14" t="s">
        <v>20</v>
      </c>
      <c r="B68" s="14" t="s">
        <v>89</v>
      </c>
      <c r="C68" s="14" t="s">
        <v>90</v>
      </c>
      <c r="D68" s="14" t="s">
        <v>107</v>
      </c>
      <c r="E68" s="14" t="s">
        <v>108</v>
      </c>
      <c r="F68" s="15" t="s">
        <v>62</v>
      </c>
      <c r="G68" s="16">
        <v>65</v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7">
        <f t="shared" ref="AJ68:AJ130" si="3">SUM(H68:AI68)</f>
        <v>0</v>
      </c>
      <c r="AK68" s="18">
        <f t="shared" si="2"/>
        <v>0</v>
      </c>
    </row>
    <row r="69" hidden="1" spans="1:37">
      <c r="A69" s="14" t="s">
        <v>20</v>
      </c>
      <c r="B69" s="14" t="s">
        <v>89</v>
      </c>
      <c r="C69" s="14" t="s">
        <v>90</v>
      </c>
      <c r="D69" s="14" t="s">
        <v>109</v>
      </c>
      <c r="E69" s="14" t="s">
        <v>110</v>
      </c>
      <c r="F69" s="15">
        <v>129</v>
      </c>
      <c r="G69" s="16">
        <v>35.4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7">
        <f t="shared" si="3"/>
        <v>0</v>
      </c>
      <c r="AK69" s="18">
        <f t="shared" si="2"/>
        <v>0</v>
      </c>
    </row>
    <row r="70" hidden="1" spans="1:37">
      <c r="A70" s="14" t="s">
        <v>20</v>
      </c>
      <c r="B70" s="14" t="s">
        <v>89</v>
      </c>
      <c r="C70" s="14" t="s">
        <v>90</v>
      </c>
      <c r="D70" s="14" t="s">
        <v>109</v>
      </c>
      <c r="E70" s="14" t="s">
        <v>110</v>
      </c>
      <c r="F70" s="15" t="s">
        <v>98</v>
      </c>
      <c r="G70" s="16">
        <v>35.4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7">
        <f t="shared" si="3"/>
        <v>0</v>
      </c>
      <c r="AK70" s="18">
        <f t="shared" si="2"/>
        <v>0</v>
      </c>
    </row>
    <row r="71" hidden="1" spans="1:37">
      <c r="A71" s="14" t="s">
        <v>20</v>
      </c>
      <c r="B71" s="14" t="s">
        <v>89</v>
      </c>
      <c r="C71" s="14" t="s">
        <v>90</v>
      </c>
      <c r="D71" s="14" t="s">
        <v>111</v>
      </c>
      <c r="E71" s="14" t="s">
        <v>112</v>
      </c>
      <c r="F71" s="15">
        <v>129</v>
      </c>
      <c r="G71" s="16">
        <v>65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7">
        <f t="shared" si="3"/>
        <v>0</v>
      </c>
      <c r="AK71" s="18">
        <f t="shared" si="2"/>
        <v>0</v>
      </c>
    </row>
    <row r="72" hidden="1" spans="1:37">
      <c r="A72" s="14" t="s">
        <v>20</v>
      </c>
      <c r="B72" s="14" t="s">
        <v>89</v>
      </c>
      <c r="C72" s="14" t="s">
        <v>90</v>
      </c>
      <c r="D72" s="14" t="s">
        <v>113</v>
      </c>
      <c r="E72" s="14" t="s">
        <v>114</v>
      </c>
      <c r="F72" s="15">
        <v>200</v>
      </c>
      <c r="G72" s="16">
        <v>45.9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7">
        <f t="shared" si="3"/>
        <v>0</v>
      </c>
      <c r="AK72" s="18">
        <f t="shared" si="2"/>
        <v>0</v>
      </c>
    </row>
    <row r="73" hidden="1" spans="1:37">
      <c r="A73" s="14" t="s">
        <v>20</v>
      </c>
      <c r="B73" s="14" t="s">
        <v>89</v>
      </c>
      <c r="C73" s="14" t="s">
        <v>90</v>
      </c>
      <c r="D73" s="14" t="s">
        <v>113</v>
      </c>
      <c r="E73" s="14" t="s">
        <v>114</v>
      </c>
      <c r="F73" s="15">
        <v>350</v>
      </c>
      <c r="G73" s="16">
        <v>45.9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7">
        <f t="shared" si="3"/>
        <v>0</v>
      </c>
      <c r="AK73" s="18">
        <f t="shared" si="2"/>
        <v>0</v>
      </c>
    </row>
    <row r="74" hidden="1" spans="1:37">
      <c r="A74" s="14" t="s">
        <v>20</v>
      </c>
      <c r="B74" s="14" t="s">
        <v>89</v>
      </c>
      <c r="C74" s="14" t="s">
        <v>90</v>
      </c>
      <c r="D74" s="14" t="s">
        <v>113</v>
      </c>
      <c r="E74" s="14" t="s">
        <v>114</v>
      </c>
      <c r="F74" s="15" t="s">
        <v>115</v>
      </c>
      <c r="G74" s="16">
        <v>45.9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7">
        <f t="shared" si="3"/>
        <v>0</v>
      </c>
      <c r="AK74" s="18">
        <f t="shared" si="2"/>
        <v>0</v>
      </c>
    </row>
    <row r="75" hidden="1" spans="1:37">
      <c r="A75" s="14" t="s">
        <v>20</v>
      </c>
      <c r="B75" s="14" t="s">
        <v>89</v>
      </c>
      <c r="C75" s="14" t="s">
        <v>90</v>
      </c>
      <c r="D75" s="14" t="s">
        <v>113</v>
      </c>
      <c r="E75" s="14" t="s">
        <v>114</v>
      </c>
      <c r="F75" s="15" t="s">
        <v>116</v>
      </c>
      <c r="G75" s="16">
        <v>45.9</v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7">
        <f t="shared" si="3"/>
        <v>0</v>
      </c>
      <c r="AK75" s="18">
        <f t="shared" si="2"/>
        <v>0</v>
      </c>
    </row>
    <row r="76" hidden="1" spans="1:37">
      <c r="A76" s="14" t="s">
        <v>20</v>
      </c>
      <c r="B76" s="14" t="s">
        <v>89</v>
      </c>
      <c r="C76" s="14" t="s">
        <v>90</v>
      </c>
      <c r="D76" s="14" t="s">
        <v>113</v>
      </c>
      <c r="E76" s="14" t="s">
        <v>114</v>
      </c>
      <c r="F76" s="15" t="s">
        <v>117</v>
      </c>
      <c r="G76" s="16">
        <v>45.9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7">
        <f t="shared" si="3"/>
        <v>0</v>
      </c>
      <c r="AK76" s="18">
        <f t="shared" si="2"/>
        <v>0</v>
      </c>
    </row>
    <row r="77" spans="1:37">
      <c r="A77" s="14" t="s">
        <v>20</v>
      </c>
      <c r="B77" s="14" t="s">
        <v>36</v>
      </c>
      <c r="C77" s="14" t="s">
        <v>37</v>
      </c>
      <c r="D77" s="14" t="s">
        <v>118</v>
      </c>
      <c r="E77" s="14" t="s">
        <v>119</v>
      </c>
      <c r="F77" s="15">
        <v>267</v>
      </c>
      <c r="G77" s="16">
        <v>31.9</v>
      </c>
      <c r="H77" s="14">
        <v>21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7">
        <f t="shared" si="3"/>
        <v>21</v>
      </c>
      <c r="AK77" s="18">
        <f t="shared" si="2"/>
        <v>669.9</v>
      </c>
    </row>
    <row r="78" spans="1:37">
      <c r="A78" s="14" t="s">
        <v>20</v>
      </c>
      <c r="B78" s="14" t="s">
        <v>36</v>
      </c>
      <c r="C78" s="14" t="s">
        <v>37</v>
      </c>
      <c r="D78" s="14" t="s">
        <v>118</v>
      </c>
      <c r="E78" s="14" t="s">
        <v>119</v>
      </c>
      <c r="F78" s="15">
        <v>843</v>
      </c>
      <c r="G78" s="16">
        <v>31.9</v>
      </c>
      <c r="H78" s="14">
        <v>23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7">
        <f t="shared" si="3"/>
        <v>23</v>
      </c>
      <c r="AK78" s="18">
        <f t="shared" si="2"/>
        <v>733.7</v>
      </c>
    </row>
    <row r="79" spans="1:37">
      <c r="A79" s="14" t="s">
        <v>20</v>
      </c>
      <c r="B79" s="14" t="s">
        <v>36</v>
      </c>
      <c r="C79" s="14" t="s">
        <v>37</v>
      </c>
      <c r="D79" s="14" t="s">
        <v>118</v>
      </c>
      <c r="E79" s="14" t="s">
        <v>119</v>
      </c>
      <c r="F79" s="15" t="s">
        <v>120</v>
      </c>
      <c r="G79" s="16">
        <v>31.9</v>
      </c>
      <c r="H79" s="14">
        <v>6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7">
        <f t="shared" si="3"/>
        <v>6</v>
      </c>
      <c r="AK79" s="18">
        <f t="shared" si="2"/>
        <v>191.4</v>
      </c>
    </row>
    <row r="80" hidden="1" spans="1:37">
      <c r="A80" s="14" t="s">
        <v>20</v>
      </c>
      <c r="B80" s="14" t="s">
        <v>36</v>
      </c>
      <c r="C80" s="14" t="s">
        <v>37</v>
      </c>
      <c r="D80" s="14" t="s">
        <v>118</v>
      </c>
      <c r="E80" s="14" t="s">
        <v>119</v>
      </c>
      <c r="F80" s="15" t="s">
        <v>121</v>
      </c>
      <c r="G80" s="16">
        <v>31.9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7">
        <f t="shared" si="3"/>
        <v>0</v>
      </c>
      <c r="AK80" s="18">
        <f t="shared" si="2"/>
        <v>0</v>
      </c>
    </row>
    <row r="81" hidden="1" spans="1:37">
      <c r="A81" s="14" t="s">
        <v>20</v>
      </c>
      <c r="B81" s="14" t="s">
        <v>36</v>
      </c>
      <c r="C81" s="14" t="s">
        <v>37</v>
      </c>
      <c r="D81" s="14" t="s">
        <v>118</v>
      </c>
      <c r="E81" s="14" t="s">
        <v>119</v>
      </c>
      <c r="F81" s="15" t="s">
        <v>122</v>
      </c>
      <c r="G81" s="16">
        <v>31.9</v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7">
        <f t="shared" si="3"/>
        <v>0</v>
      </c>
      <c r="AK81" s="18">
        <f t="shared" si="2"/>
        <v>0</v>
      </c>
    </row>
    <row r="82" spans="1:37">
      <c r="A82" s="14" t="s">
        <v>20</v>
      </c>
      <c r="B82" s="14" t="s">
        <v>36</v>
      </c>
      <c r="C82" s="14" t="s">
        <v>37</v>
      </c>
      <c r="D82" s="14" t="s">
        <v>118</v>
      </c>
      <c r="E82" s="14" t="s">
        <v>119</v>
      </c>
      <c r="F82" s="15" t="s">
        <v>123</v>
      </c>
      <c r="G82" s="16">
        <v>31.9</v>
      </c>
      <c r="H82" s="14">
        <v>7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7">
        <f t="shared" si="3"/>
        <v>7</v>
      </c>
      <c r="AK82" s="18">
        <f t="shared" si="2"/>
        <v>223.3</v>
      </c>
    </row>
    <row r="83" hidden="1" spans="1:37">
      <c r="A83" s="14" t="s">
        <v>20</v>
      </c>
      <c r="B83" s="14" t="s">
        <v>36</v>
      </c>
      <c r="C83" s="14" t="s">
        <v>37</v>
      </c>
      <c r="D83" s="14" t="s">
        <v>124</v>
      </c>
      <c r="E83" s="14" t="s">
        <v>125</v>
      </c>
      <c r="F83" s="15">
        <v>843</v>
      </c>
      <c r="G83" s="16">
        <v>36.2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7">
        <f t="shared" si="3"/>
        <v>0</v>
      </c>
      <c r="AK83" s="18">
        <f t="shared" si="2"/>
        <v>0</v>
      </c>
    </row>
    <row r="84" hidden="1" spans="1:37">
      <c r="A84" s="14" t="s">
        <v>20</v>
      </c>
      <c r="B84" s="14" t="s">
        <v>36</v>
      </c>
      <c r="C84" s="14" t="s">
        <v>37</v>
      </c>
      <c r="D84" s="14" t="s">
        <v>126</v>
      </c>
      <c r="E84" s="14" t="s">
        <v>127</v>
      </c>
      <c r="F84" s="15">
        <v>843</v>
      </c>
      <c r="G84" s="16">
        <v>25.6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7">
        <f t="shared" si="3"/>
        <v>0</v>
      </c>
      <c r="AK84" s="18">
        <f t="shared" si="2"/>
        <v>0</v>
      </c>
    </row>
    <row r="85" spans="1:37">
      <c r="A85" s="14" t="s">
        <v>20</v>
      </c>
      <c r="B85" s="14" t="s">
        <v>36</v>
      </c>
      <c r="C85" s="14" t="s">
        <v>37</v>
      </c>
      <c r="D85" s="14" t="s">
        <v>128</v>
      </c>
      <c r="E85" s="14" t="s">
        <v>129</v>
      </c>
      <c r="F85" s="15">
        <v>102</v>
      </c>
      <c r="G85" s="16">
        <v>30.7</v>
      </c>
      <c r="H85" s="14">
        <v>9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7">
        <f t="shared" si="3"/>
        <v>9</v>
      </c>
      <c r="AK85" s="18">
        <f t="shared" si="2"/>
        <v>276.3</v>
      </c>
    </row>
    <row r="86" hidden="1" spans="1:37">
      <c r="A86" s="14" t="s">
        <v>20</v>
      </c>
      <c r="B86" s="14" t="s">
        <v>36</v>
      </c>
      <c r="C86" s="14" t="s">
        <v>37</v>
      </c>
      <c r="D86" s="14" t="s">
        <v>130</v>
      </c>
      <c r="E86" s="14" t="s">
        <v>131</v>
      </c>
      <c r="F86" s="15">
        <v>608</v>
      </c>
      <c r="G86" s="16">
        <v>30.7</v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7">
        <f t="shared" si="3"/>
        <v>0</v>
      </c>
      <c r="AK86" s="18">
        <f t="shared" si="2"/>
        <v>0</v>
      </c>
    </row>
    <row r="87" spans="1:37">
      <c r="A87" s="14" t="s">
        <v>20</v>
      </c>
      <c r="B87" s="14" t="s">
        <v>36</v>
      </c>
      <c r="C87" s="14" t="s">
        <v>37</v>
      </c>
      <c r="D87" s="14" t="s">
        <v>130</v>
      </c>
      <c r="E87" s="14" t="s">
        <v>131</v>
      </c>
      <c r="F87" s="15">
        <v>638</v>
      </c>
      <c r="G87" s="16">
        <v>30.7</v>
      </c>
      <c r="H87" s="14">
        <v>3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7">
        <f t="shared" si="3"/>
        <v>3</v>
      </c>
      <c r="AK87" s="18">
        <f t="shared" si="2"/>
        <v>92.1</v>
      </c>
    </row>
    <row r="88" hidden="1" spans="1:37">
      <c r="A88" s="14" t="s">
        <v>20</v>
      </c>
      <c r="B88" s="14" t="s">
        <v>36</v>
      </c>
      <c r="C88" s="14" t="s">
        <v>37</v>
      </c>
      <c r="D88" s="14" t="s">
        <v>132</v>
      </c>
      <c r="E88" s="14" t="s">
        <v>133</v>
      </c>
      <c r="F88" s="15">
        <v>102</v>
      </c>
      <c r="G88" s="16">
        <v>30.7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7">
        <f t="shared" si="3"/>
        <v>0</v>
      </c>
      <c r="AK88" s="18">
        <f t="shared" si="2"/>
        <v>0</v>
      </c>
    </row>
    <row r="89" spans="1:37">
      <c r="A89" s="14" t="s">
        <v>20</v>
      </c>
      <c r="B89" s="14" t="s">
        <v>36</v>
      </c>
      <c r="C89" s="14" t="s">
        <v>37</v>
      </c>
      <c r="D89" s="14" t="s">
        <v>134</v>
      </c>
      <c r="E89" s="14" t="s">
        <v>135</v>
      </c>
      <c r="F89" s="15" t="s">
        <v>48</v>
      </c>
      <c r="G89" s="16">
        <v>30.7</v>
      </c>
      <c r="H89" s="14">
        <v>2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7">
        <f t="shared" si="3"/>
        <v>2</v>
      </c>
      <c r="AK89" s="18">
        <f t="shared" si="2"/>
        <v>61.4</v>
      </c>
    </row>
    <row r="90" spans="1:37">
      <c r="A90" s="14" t="s">
        <v>20</v>
      </c>
      <c r="B90" s="14" t="s">
        <v>89</v>
      </c>
      <c r="C90" s="14" t="s">
        <v>37</v>
      </c>
      <c r="D90" s="14" t="s">
        <v>136</v>
      </c>
      <c r="E90" s="14" t="s">
        <v>137</v>
      </c>
      <c r="F90" s="15">
        <v>170</v>
      </c>
      <c r="G90" s="16">
        <v>65</v>
      </c>
      <c r="H90" s="14"/>
      <c r="I90" s="14">
        <v>1</v>
      </c>
      <c r="J90" s="14"/>
      <c r="K90" s="14"/>
      <c r="L90" s="14">
        <v>2</v>
      </c>
      <c r="M90" s="14"/>
      <c r="N90" s="14"/>
      <c r="O90" s="14"/>
      <c r="P90" s="14"/>
      <c r="Q90" s="14">
        <v>5</v>
      </c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7">
        <f t="shared" si="3"/>
        <v>8</v>
      </c>
      <c r="AK90" s="18">
        <f t="shared" si="2"/>
        <v>520</v>
      </c>
    </row>
    <row r="91" hidden="1" spans="1:37">
      <c r="A91" s="14" t="s">
        <v>20</v>
      </c>
      <c r="B91" s="14" t="s">
        <v>89</v>
      </c>
      <c r="C91" s="14" t="s">
        <v>37</v>
      </c>
      <c r="D91" s="14" t="s">
        <v>138</v>
      </c>
      <c r="E91" s="14" t="s">
        <v>139</v>
      </c>
      <c r="F91" s="15">
        <v>184</v>
      </c>
      <c r="G91" s="16">
        <v>140.4</v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7">
        <f t="shared" si="3"/>
        <v>0</v>
      </c>
      <c r="AK91" s="18">
        <f t="shared" si="2"/>
        <v>0</v>
      </c>
    </row>
    <row r="92" hidden="1" spans="1:37">
      <c r="A92" s="14" t="s">
        <v>20</v>
      </c>
      <c r="B92" s="14" t="s">
        <v>89</v>
      </c>
      <c r="C92" s="14" t="s">
        <v>37</v>
      </c>
      <c r="D92" s="14" t="s">
        <v>138</v>
      </c>
      <c r="E92" s="14" t="s">
        <v>139</v>
      </c>
      <c r="F92" s="15">
        <v>638</v>
      </c>
      <c r="G92" s="16">
        <v>140.4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7">
        <f t="shared" si="3"/>
        <v>0</v>
      </c>
      <c r="AK92" s="18">
        <f t="shared" si="2"/>
        <v>0</v>
      </c>
    </row>
    <row r="93" hidden="1" spans="1:37">
      <c r="A93" s="14" t="s">
        <v>20</v>
      </c>
      <c r="B93" s="14" t="s">
        <v>89</v>
      </c>
      <c r="C93" s="14" t="s">
        <v>37</v>
      </c>
      <c r="D93" s="14" t="s">
        <v>140</v>
      </c>
      <c r="E93" s="14" t="s">
        <v>141</v>
      </c>
      <c r="F93" s="15">
        <v>170</v>
      </c>
      <c r="G93" s="16">
        <v>75</v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7">
        <f t="shared" si="3"/>
        <v>0</v>
      </c>
      <c r="AK93" s="18">
        <f t="shared" si="2"/>
        <v>0</v>
      </c>
    </row>
    <row r="94" spans="1:37">
      <c r="A94" s="14" t="s">
        <v>20</v>
      </c>
      <c r="B94" s="14" t="s">
        <v>89</v>
      </c>
      <c r="C94" s="14" t="s">
        <v>37</v>
      </c>
      <c r="D94" s="14" t="s">
        <v>142</v>
      </c>
      <c r="E94" s="14" t="s">
        <v>143</v>
      </c>
      <c r="F94" s="15">
        <v>248</v>
      </c>
      <c r="G94" s="16">
        <v>110.5</v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>
        <v>1</v>
      </c>
      <c r="AE94" s="14">
        <v>1</v>
      </c>
      <c r="AF94" s="14">
        <v>1</v>
      </c>
      <c r="AG94" s="14">
        <v>1</v>
      </c>
      <c r="AH94" s="14"/>
      <c r="AI94" s="14"/>
      <c r="AJ94" s="17">
        <f t="shared" si="3"/>
        <v>4</v>
      </c>
      <c r="AK94" s="18">
        <f t="shared" si="2"/>
        <v>442</v>
      </c>
    </row>
    <row r="95" hidden="1" spans="1:37">
      <c r="A95" s="14" t="s">
        <v>20</v>
      </c>
      <c r="B95" s="14" t="s">
        <v>89</v>
      </c>
      <c r="C95" s="14" t="s">
        <v>37</v>
      </c>
      <c r="D95" s="14" t="s">
        <v>144</v>
      </c>
      <c r="E95" s="14" t="s">
        <v>139</v>
      </c>
      <c r="F95" s="15">
        <v>560</v>
      </c>
      <c r="G95" s="16">
        <v>118.8</v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7">
        <f t="shared" si="3"/>
        <v>0</v>
      </c>
      <c r="AK95" s="18">
        <f t="shared" si="2"/>
        <v>0</v>
      </c>
    </row>
    <row r="96" hidden="1" spans="1:37">
      <c r="A96" s="14" t="s">
        <v>20</v>
      </c>
      <c r="B96" s="14" t="s">
        <v>89</v>
      </c>
      <c r="C96" s="14" t="s">
        <v>37</v>
      </c>
      <c r="D96" s="14" t="s">
        <v>144</v>
      </c>
      <c r="E96" s="14" t="s">
        <v>139</v>
      </c>
      <c r="F96" s="15">
        <v>608</v>
      </c>
      <c r="G96" s="16">
        <v>118.8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7">
        <f t="shared" si="3"/>
        <v>0</v>
      </c>
      <c r="AK96" s="18">
        <f t="shared" si="2"/>
        <v>0</v>
      </c>
    </row>
    <row r="97" spans="1:37">
      <c r="A97" s="14" t="s">
        <v>20</v>
      </c>
      <c r="B97" s="14" t="s">
        <v>89</v>
      </c>
      <c r="C97" s="14" t="s">
        <v>37</v>
      </c>
      <c r="D97" s="14" t="s">
        <v>145</v>
      </c>
      <c r="E97" s="14" t="s">
        <v>146</v>
      </c>
      <c r="F97" s="15">
        <v>102</v>
      </c>
      <c r="G97" s="16">
        <v>65</v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>
        <v>2</v>
      </c>
      <c r="AF97" s="14">
        <v>2</v>
      </c>
      <c r="AG97" s="14">
        <v>2</v>
      </c>
      <c r="AH97" s="14">
        <v>1</v>
      </c>
      <c r="AI97" s="14"/>
      <c r="AJ97" s="17">
        <f t="shared" si="3"/>
        <v>7</v>
      </c>
      <c r="AK97" s="18">
        <f t="shared" si="2"/>
        <v>455</v>
      </c>
    </row>
    <row r="98" spans="1:37">
      <c r="A98" s="14" t="s">
        <v>20</v>
      </c>
      <c r="B98" s="14" t="s">
        <v>89</v>
      </c>
      <c r="C98" s="14" t="s">
        <v>37</v>
      </c>
      <c r="D98" s="14" t="s">
        <v>147</v>
      </c>
      <c r="E98" s="14" t="s">
        <v>148</v>
      </c>
      <c r="F98" s="15">
        <v>102</v>
      </c>
      <c r="G98" s="16">
        <v>189.6</v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>
        <v>1</v>
      </c>
      <c r="AE98" s="14"/>
      <c r="AF98" s="14">
        <v>1</v>
      </c>
      <c r="AG98" s="14"/>
      <c r="AH98" s="14"/>
      <c r="AI98" s="14"/>
      <c r="AJ98" s="17">
        <f t="shared" si="3"/>
        <v>2</v>
      </c>
      <c r="AK98" s="18">
        <f t="shared" si="2"/>
        <v>379.2</v>
      </c>
    </row>
    <row r="99" hidden="1" spans="1:37">
      <c r="A99" s="14" t="s">
        <v>20</v>
      </c>
      <c r="B99" s="14" t="s">
        <v>89</v>
      </c>
      <c r="C99" s="14" t="s">
        <v>37</v>
      </c>
      <c r="D99" s="14" t="s">
        <v>147</v>
      </c>
      <c r="E99" s="14" t="s">
        <v>148</v>
      </c>
      <c r="F99" s="15">
        <v>638</v>
      </c>
      <c r="G99" s="16">
        <v>189.6</v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7">
        <f t="shared" si="3"/>
        <v>0</v>
      </c>
      <c r="AK99" s="18">
        <f t="shared" si="2"/>
        <v>0</v>
      </c>
    </row>
    <row r="100" hidden="1" spans="1:37">
      <c r="A100" s="14" t="s">
        <v>20</v>
      </c>
      <c r="B100" s="14" t="s">
        <v>89</v>
      </c>
      <c r="C100" s="14" t="s">
        <v>37</v>
      </c>
      <c r="D100" s="14" t="s">
        <v>149</v>
      </c>
      <c r="E100" s="14" t="s">
        <v>150</v>
      </c>
      <c r="F100" s="15">
        <v>102</v>
      </c>
      <c r="G100" s="16">
        <v>164.6</v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7">
        <f t="shared" si="3"/>
        <v>0</v>
      </c>
      <c r="AK100" s="18">
        <f t="shared" si="2"/>
        <v>0</v>
      </c>
    </row>
    <row r="101" hidden="1" spans="1:37">
      <c r="A101" s="14" t="s">
        <v>20</v>
      </c>
      <c r="B101" s="14" t="s">
        <v>89</v>
      </c>
      <c r="C101" s="14" t="s">
        <v>37</v>
      </c>
      <c r="D101" s="14" t="s">
        <v>151</v>
      </c>
      <c r="E101" s="14" t="s">
        <v>152</v>
      </c>
      <c r="F101" s="15">
        <v>608</v>
      </c>
      <c r="G101" s="16">
        <v>139.6</v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7">
        <f t="shared" si="3"/>
        <v>0</v>
      </c>
      <c r="AK101" s="18">
        <f t="shared" si="2"/>
        <v>0</v>
      </c>
    </row>
    <row r="102" hidden="1" spans="1:37">
      <c r="A102" s="14" t="s">
        <v>20</v>
      </c>
      <c r="B102" s="14" t="s">
        <v>89</v>
      </c>
      <c r="C102" s="14" t="s">
        <v>37</v>
      </c>
      <c r="D102" s="14" t="s">
        <v>151</v>
      </c>
      <c r="E102" s="14" t="s">
        <v>152</v>
      </c>
      <c r="F102" s="15" t="s">
        <v>153</v>
      </c>
      <c r="G102" s="16">
        <v>139.6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7">
        <f t="shared" si="3"/>
        <v>0</v>
      </c>
      <c r="AK102" s="18">
        <f t="shared" si="2"/>
        <v>0</v>
      </c>
    </row>
    <row r="103" hidden="1" spans="1:37">
      <c r="A103" s="14" t="s">
        <v>20</v>
      </c>
      <c r="B103" s="14" t="s">
        <v>89</v>
      </c>
      <c r="C103" s="14" t="s">
        <v>37</v>
      </c>
      <c r="D103" s="14" t="s">
        <v>154</v>
      </c>
      <c r="E103" s="14" t="s">
        <v>155</v>
      </c>
      <c r="F103" s="15" t="s">
        <v>63</v>
      </c>
      <c r="G103" s="16">
        <v>139.6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7">
        <f t="shared" si="3"/>
        <v>0</v>
      </c>
      <c r="AK103" s="18">
        <f t="shared" si="2"/>
        <v>0</v>
      </c>
    </row>
    <row r="104" spans="1:37">
      <c r="A104" s="14" t="s">
        <v>20</v>
      </c>
      <c r="B104" s="14" t="s">
        <v>89</v>
      </c>
      <c r="C104" s="14" t="s">
        <v>37</v>
      </c>
      <c r="D104" s="14" t="s">
        <v>156</v>
      </c>
      <c r="E104" s="14" t="s">
        <v>157</v>
      </c>
      <c r="F104" s="15">
        <v>102</v>
      </c>
      <c r="G104" s="16">
        <v>65</v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>
        <v>2</v>
      </c>
      <c r="AD104" s="14">
        <v>5</v>
      </c>
      <c r="AE104" s="14">
        <v>8</v>
      </c>
      <c r="AF104" s="14">
        <v>8</v>
      </c>
      <c r="AG104" s="14">
        <v>5</v>
      </c>
      <c r="AH104" s="14">
        <v>2</v>
      </c>
      <c r="AI104" s="14"/>
      <c r="AJ104" s="17">
        <f t="shared" si="3"/>
        <v>30</v>
      </c>
      <c r="AK104" s="18">
        <f t="shared" si="2"/>
        <v>1950</v>
      </c>
    </row>
    <row r="105" spans="1:37">
      <c r="A105" s="14" t="s">
        <v>20</v>
      </c>
      <c r="B105" s="14" t="s">
        <v>89</v>
      </c>
      <c r="C105" s="14" t="s">
        <v>37</v>
      </c>
      <c r="D105" s="14" t="s">
        <v>156</v>
      </c>
      <c r="E105" s="14" t="s">
        <v>157</v>
      </c>
      <c r="F105" s="15">
        <v>560</v>
      </c>
      <c r="G105" s="16">
        <v>65</v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>
        <v>3</v>
      </c>
      <c r="AE105" s="14">
        <v>4</v>
      </c>
      <c r="AF105" s="14">
        <v>4</v>
      </c>
      <c r="AG105" s="14">
        <v>3</v>
      </c>
      <c r="AH105" s="14"/>
      <c r="AI105" s="14"/>
      <c r="AJ105" s="17">
        <f t="shared" si="3"/>
        <v>14</v>
      </c>
      <c r="AK105" s="18">
        <f t="shared" si="2"/>
        <v>910</v>
      </c>
    </row>
    <row r="106" spans="1:37">
      <c r="A106" s="14" t="s">
        <v>20</v>
      </c>
      <c r="B106" s="14" t="s">
        <v>89</v>
      </c>
      <c r="C106" s="14" t="s">
        <v>37</v>
      </c>
      <c r="D106" s="14" t="s">
        <v>156</v>
      </c>
      <c r="E106" s="14" t="s">
        <v>157</v>
      </c>
      <c r="F106" s="15" t="s">
        <v>158</v>
      </c>
      <c r="G106" s="16">
        <v>65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>
        <v>1</v>
      </c>
      <c r="AE106" s="14">
        <v>6</v>
      </c>
      <c r="AF106" s="14">
        <v>5</v>
      </c>
      <c r="AG106" s="14">
        <v>22</v>
      </c>
      <c r="AH106" s="14">
        <v>1</v>
      </c>
      <c r="AI106" s="14"/>
      <c r="AJ106" s="17">
        <f t="shared" si="3"/>
        <v>35</v>
      </c>
      <c r="AK106" s="18">
        <f t="shared" si="2"/>
        <v>2275</v>
      </c>
    </row>
    <row r="107" hidden="1" spans="1:37">
      <c r="A107" s="14" t="s">
        <v>20</v>
      </c>
      <c r="B107" s="14" t="s">
        <v>89</v>
      </c>
      <c r="C107" s="14" t="s">
        <v>37</v>
      </c>
      <c r="D107" s="14" t="s">
        <v>159</v>
      </c>
      <c r="E107" s="14" t="s">
        <v>160</v>
      </c>
      <c r="F107" s="15" t="s">
        <v>97</v>
      </c>
      <c r="G107" s="16">
        <v>65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7">
        <f t="shared" si="3"/>
        <v>0</v>
      </c>
      <c r="AK107" s="18">
        <f t="shared" si="2"/>
        <v>0</v>
      </c>
    </row>
    <row r="108" spans="1:37">
      <c r="A108" s="14" t="s">
        <v>20</v>
      </c>
      <c r="B108" s="14" t="s">
        <v>89</v>
      </c>
      <c r="C108" s="14" t="s">
        <v>37</v>
      </c>
      <c r="D108" s="14" t="s">
        <v>161</v>
      </c>
      <c r="E108" s="14" t="s">
        <v>162</v>
      </c>
      <c r="F108" s="15">
        <v>184</v>
      </c>
      <c r="G108" s="16">
        <v>119.6</v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>
        <v>2</v>
      </c>
      <c r="AF108" s="14">
        <v>2</v>
      </c>
      <c r="AG108" s="14">
        <v>2</v>
      </c>
      <c r="AH108" s="14">
        <v>1</v>
      </c>
      <c r="AI108" s="14"/>
      <c r="AJ108" s="17">
        <f t="shared" si="3"/>
        <v>7</v>
      </c>
      <c r="AK108" s="18">
        <f t="shared" si="2"/>
        <v>837.2</v>
      </c>
    </row>
    <row r="109" spans="1:37">
      <c r="A109" s="14" t="s">
        <v>20</v>
      </c>
      <c r="B109" s="14" t="s">
        <v>89</v>
      </c>
      <c r="C109" s="14" t="s">
        <v>37</v>
      </c>
      <c r="D109" s="14" t="s">
        <v>163</v>
      </c>
      <c r="E109" s="14" t="s">
        <v>137</v>
      </c>
      <c r="F109" s="15">
        <v>198</v>
      </c>
      <c r="G109" s="16">
        <v>63.4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>
        <v>1</v>
      </c>
      <c r="AE109" s="14">
        <v>3</v>
      </c>
      <c r="AF109" s="14">
        <v>1</v>
      </c>
      <c r="AG109" s="14">
        <v>3</v>
      </c>
      <c r="AH109" s="14">
        <v>2</v>
      </c>
      <c r="AI109" s="14">
        <v>1</v>
      </c>
      <c r="AJ109" s="17">
        <f t="shared" si="3"/>
        <v>11</v>
      </c>
      <c r="AK109" s="18">
        <f t="shared" si="2"/>
        <v>697.4</v>
      </c>
    </row>
    <row r="110" hidden="1" spans="1:37">
      <c r="A110" s="14" t="s">
        <v>20</v>
      </c>
      <c r="B110" s="14" t="s">
        <v>89</v>
      </c>
      <c r="C110" s="14" t="s">
        <v>37</v>
      </c>
      <c r="D110" s="14" t="s">
        <v>163</v>
      </c>
      <c r="E110" s="14" t="s">
        <v>137</v>
      </c>
      <c r="F110" s="15">
        <v>198</v>
      </c>
      <c r="G110" s="16">
        <v>63.4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7">
        <f t="shared" si="3"/>
        <v>0</v>
      </c>
      <c r="AK110" s="18">
        <f t="shared" si="2"/>
        <v>0</v>
      </c>
    </row>
    <row r="111" hidden="1" spans="1:37">
      <c r="A111" s="14" t="s">
        <v>20</v>
      </c>
      <c r="B111" s="14" t="s">
        <v>89</v>
      </c>
      <c r="C111" s="14" t="s">
        <v>37</v>
      </c>
      <c r="D111" s="14" t="s">
        <v>164</v>
      </c>
      <c r="E111" s="14" t="s">
        <v>165</v>
      </c>
      <c r="F111" s="15">
        <v>170</v>
      </c>
      <c r="G111" s="16">
        <v>65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7">
        <f t="shared" si="3"/>
        <v>0</v>
      </c>
      <c r="AK111" s="18">
        <f t="shared" si="2"/>
        <v>0</v>
      </c>
    </row>
    <row r="112" hidden="1" spans="1:37">
      <c r="A112" s="14" t="s">
        <v>20</v>
      </c>
      <c r="B112" s="14" t="s">
        <v>89</v>
      </c>
      <c r="C112" s="14" t="s">
        <v>37</v>
      </c>
      <c r="D112" s="14" t="s">
        <v>164</v>
      </c>
      <c r="E112" s="14" t="s">
        <v>165</v>
      </c>
      <c r="F112" s="15">
        <v>220</v>
      </c>
      <c r="G112" s="16">
        <v>65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7">
        <f t="shared" si="3"/>
        <v>0</v>
      </c>
      <c r="AK112" s="18">
        <f t="shared" si="2"/>
        <v>0</v>
      </c>
    </row>
    <row r="113" spans="1:37">
      <c r="A113" s="14" t="s">
        <v>20</v>
      </c>
      <c r="B113" s="14" t="s">
        <v>89</v>
      </c>
      <c r="C113" s="14" t="s">
        <v>37</v>
      </c>
      <c r="D113" s="14" t="s">
        <v>164</v>
      </c>
      <c r="E113" s="14" t="s">
        <v>165</v>
      </c>
      <c r="F113" s="15">
        <v>248</v>
      </c>
      <c r="G113" s="16">
        <v>65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>
        <v>1</v>
      </c>
      <c r="AE113" s="14">
        <v>2</v>
      </c>
      <c r="AF113" s="14">
        <v>1</v>
      </c>
      <c r="AG113" s="14"/>
      <c r="AH113" s="14"/>
      <c r="AI113" s="14"/>
      <c r="AJ113" s="17">
        <f t="shared" si="3"/>
        <v>4</v>
      </c>
      <c r="AK113" s="18">
        <f t="shared" si="2"/>
        <v>260</v>
      </c>
    </row>
    <row r="114" spans="1:37">
      <c r="A114" s="14" t="s">
        <v>20</v>
      </c>
      <c r="B114" s="14" t="s">
        <v>89</v>
      </c>
      <c r="C114" s="14" t="s">
        <v>37</v>
      </c>
      <c r="D114" s="14" t="s">
        <v>164</v>
      </c>
      <c r="E114" s="14" t="s">
        <v>165</v>
      </c>
      <c r="F114" s="15" t="s">
        <v>26</v>
      </c>
      <c r="G114" s="16">
        <v>65</v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>
        <v>1</v>
      </c>
      <c r="AE114" s="14">
        <v>2</v>
      </c>
      <c r="AF114" s="14">
        <v>2</v>
      </c>
      <c r="AG114" s="14">
        <v>1</v>
      </c>
      <c r="AH114" s="14">
        <v>1</v>
      </c>
      <c r="AI114" s="14"/>
      <c r="AJ114" s="17">
        <f t="shared" si="3"/>
        <v>7</v>
      </c>
      <c r="AK114" s="18">
        <f t="shared" si="2"/>
        <v>455</v>
      </c>
    </row>
    <row r="115" spans="1:37">
      <c r="A115" s="14" t="s">
        <v>20</v>
      </c>
      <c r="B115" s="14" t="s">
        <v>89</v>
      </c>
      <c r="C115" s="14" t="s">
        <v>37</v>
      </c>
      <c r="D115" s="14" t="s">
        <v>164</v>
      </c>
      <c r="E115" s="14" t="s">
        <v>165</v>
      </c>
      <c r="F115" s="15" t="s">
        <v>62</v>
      </c>
      <c r="G115" s="16">
        <v>65</v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>
        <v>1</v>
      </c>
      <c r="AE115" s="14">
        <v>2</v>
      </c>
      <c r="AF115" s="14">
        <v>1</v>
      </c>
      <c r="AG115" s="14">
        <v>1</v>
      </c>
      <c r="AH115" s="14"/>
      <c r="AI115" s="14"/>
      <c r="AJ115" s="17">
        <f t="shared" si="3"/>
        <v>5</v>
      </c>
      <c r="AK115" s="18">
        <f t="shared" si="2"/>
        <v>325</v>
      </c>
    </row>
    <row r="116" spans="1:37">
      <c r="A116" s="14" t="s">
        <v>20</v>
      </c>
      <c r="B116" s="14" t="s">
        <v>89</v>
      </c>
      <c r="C116" s="14" t="s">
        <v>37</v>
      </c>
      <c r="D116" s="14" t="s">
        <v>166</v>
      </c>
      <c r="E116" s="14" t="s">
        <v>167</v>
      </c>
      <c r="F116" s="15">
        <v>198</v>
      </c>
      <c r="G116" s="16">
        <v>75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>
        <v>1</v>
      </c>
      <c r="AD116" s="14">
        <v>4</v>
      </c>
      <c r="AE116" s="14">
        <v>5</v>
      </c>
      <c r="AF116" s="14">
        <v>2</v>
      </c>
      <c r="AG116" s="14">
        <v>4</v>
      </c>
      <c r="AH116" s="14">
        <v>2</v>
      </c>
      <c r="AI116" s="14">
        <v>1</v>
      </c>
      <c r="AJ116" s="17">
        <f t="shared" si="3"/>
        <v>19</v>
      </c>
      <c r="AK116" s="18">
        <f t="shared" si="2"/>
        <v>1425</v>
      </c>
    </row>
    <row r="117" spans="1:37">
      <c r="A117" s="14" t="s">
        <v>20</v>
      </c>
      <c r="B117" s="14" t="s">
        <v>89</v>
      </c>
      <c r="C117" s="14" t="s">
        <v>37</v>
      </c>
      <c r="D117" s="14" t="s">
        <v>166</v>
      </c>
      <c r="E117" s="14" t="s">
        <v>167</v>
      </c>
      <c r="F117" s="15">
        <v>795</v>
      </c>
      <c r="G117" s="16">
        <v>75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>
        <v>1</v>
      </c>
      <c r="AD117" s="14">
        <v>5</v>
      </c>
      <c r="AE117" s="14">
        <v>9</v>
      </c>
      <c r="AF117" s="14">
        <v>6</v>
      </c>
      <c r="AG117" s="14">
        <v>5</v>
      </c>
      <c r="AH117" s="14">
        <v>1</v>
      </c>
      <c r="AI117" s="14"/>
      <c r="AJ117" s="17">
        <f t="shared" si="3"/>
        <v>27</v>
      </c>
      <c r="AK117" s="18">
        <f t="shared" si="2"/>
        <v>2025</v>
      </c>
    </row>
    <row r="118" spans="1:37">
      <c r="A118" s="14" t="s">
        <v>20</v>
      </c>
      <c r="B118" s="14" t="s">
        <v>89</v>
      </c>
      <c r="C118" s="14" t="s">
        <v>37</v>
      </c>
      <c r="D118" s="14" t="s">
        <v>166</v>
      </c>
      <c r="E118" s="14" t="s">
        <v>167</v>
      </c>
      <c r="F118" s="15" t="s">
        <v>168</v>
      </c>
      <c r="G118" s="16">
        <v>75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>
        <v>1</v>
      </c>
      <c r="AE118" s="14">
        <v>2</v>
      </c>
      <c r="AF118" s="14">
        <v>2</v>
      </c>
      <c r="AG118" s="14">
        <v>1</v>
      </c>
      <c r="AH118" s="14"/>
      <c r="AI118" s="14"/>
      <c r="AJ118" s="17">
        <f t="shared" si="3"/>
        <v>6</v>
      </c>
      <c r="AK118" s="18">
        <f t="shared" si="2"/>
        <v>450</v>
      </c>
    </row>
    <row r="119" spans="1:37">
      <c r="A119" s="14" t="s">
        <v>20</v>
      </c>
      <c r="B119" s="14" t="s">
        <v>89</v>
      </c>
      <c r="C119" s="14" t="s">
        <v>37</v>
      </c>
      <c r="D119" s="14" t="s">
        <v>166</v>
      </c>
      <c r="E119" s="14" t="s">
        <v>167</v>
      </c>
      <c r="F119" s="15" t="s">
        <v>169</v>
      </c>
      <c r="G119" s="16">
        <v>75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>
        <v>3</v>
      </c>
      <c r="AE119" s="14">
        <v>5</v>
      </c>
      <c r="AF119" s="14">
        <v>4</v>
      </c>
      <c r="AG119" s="14">
        <v>3</v>
      </c>
      <c r="AH119" s="14"/>
      <c r="AI119" s="14"/>
      <c r="AJ119" s="17">
        <f t="shared" si="3"/>
        <v>15</v>
      </c>
      <c r="AK119" s="18">
        <f t="shared" si="2"/>
        <v>1125</v>
      </c>
    </row>
    <row r="120" spans="1:37">
      <c r="A120" s="14" t="s">
        <v>20</v>
      </c>
      <c r="B120" s="14" t="s">
        <v>89</v>
      </c>
      <c r="C120" s="14" t="s">
        <v>37</v>
      </c>
      <c r="D120" s="14" t="s">
        <v>170</v>
      </c>
      <c r="E120" s="14" t="s">
        <v>171</v>
      </c>
      <c r="F120" s="15">
        <v>184</v>
      </c>
      <c r="G120" s="16">
        <v>90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>
        <v>1</v>
      </c>
      <c r="AE120" s="14">
        <v>4</v>
      </c>
      <c r="AF120" s="14">
        <v>4</v>
      </c>
      <c r="AG120" s="14">
        <v>1</v>
      </c>
      <c r="AH120" s="14">
        <v>4</v>
      </c>
      <c r="AI120" s="14"/>
      <c r="AJ120" s="17">
        <f t="shared" si="3"/>
        <v>14</v>
      </c>
      <c r="AK120" s="18">
        <f t="shared" si="2"/>
        <v>1260</v>
      </c>
    </row>
    <row r="121" spans="1:37">
      <c r="A121" s="14" t="s">
        <v>20</v>
      </c>
      <c r="B121" s="14" t="s">
        <v>89</v>
      </c>
      <c r="C121" s="14" t="s">
        <v>37</v>
      </c>
      <c r="D121" s="14" t="s">
        <v>170</v>
      </c>
      <c r="E121" s="14" t="s">
        <v>171</v>
      </c>
      <c r="F121" s="15" t="s">
        <v>172</v>
      </c>
      <c r="G121" s="16">
        <v>90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>
        <v>1</v>
      </c>
      <c r="AE121" s="14">
        <v>2</v>
      </c>
      <c r="AF121" s="14">
        <v>2</v>
      </c>
      <c r="AG121" s="14">
        <v>1</v>
      </c>
      <c r="AH121" s="14">
        <v>1</v>
      </c>
      <c r="AI121" s="14"/>
      <c r="AJ121" s="17">
        <f t="shared" si="3"/>
        <v>7</v>
      </c>
      <c r="AK121" s="18">
        <f t="shared" si="2"/>
        <v>630</v>
      </c>
    </row>
    <row r="122" spans="1:37">
      <c r="A122" s="14" t="s">
        <v>20</v>
      </c>
      <c r="B122" s="14" t="s">
        <v>89</v>
      </c>
      <c r="C122" s="14" t="s">
        <v>37</v>
      </c>
      <c r="D122" s="14" t="s">
        <v>173</v>
      </c>
      <c r="E122" s="14" t="s">
        <v>174</v>
      </c>
      <c r="F122" s="15">
        <v>220</v>
      </c>
      <c r="G122" s="16">
        <v>140.9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>
        <v>2</v>
      </c>
      <c r="AF122" s="14">
        <v>3</v>
      </c>
      <c r="AG122" s="14">
        <v>2</v>
      </c>
      <c r="AH122" s="14">
        <v>1</v>
      </c>
      <c r="AI122" s="14"/>
      <c r="AJ122" s="17">
        <f t="shared" si="3"/>
        <v>8</v>
      </c>
      <c r="AK122" s="18">
        <f t="shared" si="2"/>
        <v>1127.2</v>
      </c>
    </row>
    <row r="123" spans="1:37">
      <c r="A123" s="14" t="s">
        <v>20</v>
      </c>
      <c r="B123" s="14" t="s">
        <v>89</v>
      </c>
      <c r="C123" s="14" t="s">
        <v>37</v>
      </c>
      <c r="D123" s="14" t="s">
        <v>175</v>
      </c>
      <c r="E123" s="14" t="s">
        <v>176</v>
      </c>
      <c r="F123" s="15">
        <v>220</v>
      </c>
      <c r="G123" s="16">
        <v>125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>
        <v>1</v>
      </c>
      <c r="AE123" s="14">
        <v>1</v>
      </c>
      <c r="AF123" s="14">
        <v>1</v>
      </c>
      <c r="AG123" s="14">
        <v>1</v>
      </c>
      <c r="AH123" s="14">
        <v>4</v>
      </c>
      <c r="AI123" s="14"/>
      <c r="AJ123" s="17">
        <f t="shared" si="3"/>
        <v>8</v>
      </c>
      <c r="AK123" s="18">
        <f t="shared" si="2"/>
        <v>1000</v>
      </c>
    </row>
    <row r="124" spans="1:37">
      <c r="A124" s="14" t="s">
        <v>20</v>
      </c>
      <c r="B124" s="14" t="s">
        <v>89</v>
      </c>
      <c r="C124" s="14" t="s">
        <v>37</v>
      </c>
      <c r="D124" s="14" t="s">
        <v>175</v>
      </c>
      <c r="E124" s="14" t="s">
        <v>176</v>
      </c>
      <c r="F124" s="15">
        <v>638</v>
      </c>
      <c r="G124" s="16">
        <v>125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>
        <v>2</v>
      </c>
      <c r="AF124" s="14">
        <v>2</v>
      </c>
      <c r="AG124" s="14">
        <v>1</v>
      </c>
      <c r="AH124" s="14">
        <v>2</v>
      </c>
      <c r="AI124" s="14"/>
      <c r="AJ124" s="17">
        <f t="shared" si="3"/>
        <v>7</v>
      </c>
      <c r="AK124" s="18">
        <f t="shared" si="2"/>
        <v>875</v>
      </c>
    </row>
    <row r="125" spans="1:37">
      <c r="A125" s="14" t="s">
        <v>20</v>
      </c>
      <c r="B125" s="14" t="s">
        <v>89</v>
      </c>
      <c r="C125" s="14" t="s">
        <v>37</v>
      </c>
      <c r="D125" s="14" t="s">
        <v>175</v>
      </c>
      <c r="E125" s="14" t="s">
        <v>176</v>
      </c>
      <c r="F125" s="15">
        <v>738</v>
      </c>
      <c r="G125" s="16">
        <v>125</v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>
        <v>1</v>
      </c>
      <c r="AE125" s="14">
        <v>3</v>
      </c>
      <c r="AF125" s="14">
        <v>3</v>
      </c>
      <c r="AG125" s="14">
        <v>2</v>
      </c>
      <c r="AH125" s="14">
        <v>3</v>
      </c>
      <c r="AI125" s="14"/>
      <c r="AJ125" s="17">
        <f t="shared" si="3"/>
        <v>12</v>
      </c>
      <c r="AK125" s="18">
        <f t="shared" si="2"/>
        <v>1500</v>
      </c>
    </row>
    <row r="126" hidden="1" spans="1:37">
      <c r="A126" s="14" t="s">
        <v>20</v>
      </c>
      <c r="B126" s="14" t="s">
        <v>89</v>
      </c>
      <c r="C126" s="14" t="s">
        <v>37</v>
      </c>
      <c r="D126" s="14" t="s">
        <v>177</v>
      </c>
      <c r="E126" s="14" t="s">
        <v>137</v>
      </c>
      <c r="F126" s="15">
        <v>248</v>
      </c>
      <c r="G126" s="16">
        <v>65</v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7">
        <f t="shared" si="3"/>
        <v>0</v>
      </c>
      <c r="AK126" s="18">
        <f t="shared" si="2"/>
        <v>0</v>
      </c>
    </row>
    <row r="127" spans="1:37">
      <c r="A127" s="14" t="s">
        <v>20</v>
      </c>
      <c r="B127" s="14" t="s">
        <v>89</v>
      </c>
      <c r="C127" s="14" t="s">
        <v>37</v>
      </c>
      <c r="D127" s="14" t="s">
        <v>178</v>
      </c>
      <c r="E127" s="14" t="s">
        <v>179</v>
      </c>
      <c r="F127" s="15">
        <v>421</v>
      </c>
      <c r="G127" s="16">
        <v>65</v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>
        <v>12</v>
      </c>
      <c r="AE127" s="14">
        <v>17</v>
      </c>
      <c r="AF127" s="14">
        <v>16</v>
      </c>
      <c r="AG127" s="14">
        <v>11</v>
      </c>
      <c r="AH127" s="14">
        <v>5</v>
      </c>
      <c r="AI127" s="14"/>
      <c r="AJ127" s="17">
        <f t="shared" si="3"/>
        <v>61</v>
      </c>
      <c r="AK127" s="18">
        <f t="shared" si="2"/>
        <v>3965</v>
      </c>
    </row>
    <row r="128" spans="1:37">
      <c r="A128" s="14" t="s">
        <v>20</v>
      </c>
      <c r="B128" s="14" t="s">
        <v>89</v>
      </c>
      <c r="C128" s="14" t="s">
        <v>37</v>
      </c>
      <c r="D128" s="14" t="s">
        <v>178</v>
      </c>
      <c r="E128" s="14" t="s">
        <v>179</v>
      </c>
      <c r="F128" s="15" t="s">
        <v>180</v>
      </c>
      <c r="G128" s="16">
        <v>65</v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>
        <v>1</v>
      </c>
      <c r="AE128" s="14">
        <v>1</v>
      </c>
      <c r="AF128" s="14">
        <v>1</v>
      </c>
      <c r="AG128" s="14">
        <v>1</v>
      </c>
      <c r="AH128" s="14"/>
      <c r="AI128" s="14"/>
      <c r="AJ128" s="17">
        <f t="shared" si="3"/>
        <v>4</v>
      </c>
      <c r="AK128" s="18">
        <f t="shared" si="2"/>
        <v>260</v>
      </c>
    </row>
    <row r="129" spans="1:37">
      <c r="A129" s="14" t="s">
        <v>20</v>
      </c>
      <c r="B129" s="14" t="s">
        <v>89</v>
      </c>
      <c r="C129" s="14" t="s">
        <v>37</v>
      </c>
      <c r="D129" s="14" t="s">
        <v>178</v>
      </c>
      <c r="E129" s="14" t="s">
        <v>179</v>
      </c>
      <c r="F129" s="15" t="s">
        <v>153</v>
      </c>
      <c r="G129" s="16">
        <v>65</v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>
        <v>4</v>
      </c>
      <c r="AE129" s="14">
        <v>6</v>
      </c>
      <c r="AF129" s="14">
        <v>4</v>
      </c>
      <c r="AG129" s="14">
        <v>4</v>
      </c>
      <c r="AH129" s="14"/>
      <c r="AI129" s="14"/>
      <c r="AJ129" s="17">
        <f t="shared" si="3"/>
        <v>18</v>
      </c>
      <c r="AK129" s="18">
        <f t="shared" si="2"/>
        <v>1170</v>
      </c>
    </row>
    <row r="130" spans="1:37">
      <c r="A130" s="14" t="s">
        <v>20</v>
      </c>
      <c r="B130" s="14" t="s">
        <v>89</v>
      </c>
      <c r="C130" s="14" t="s">
        <v>37</v>
      </c>
      <c r="D130" s="14" t="s">
        <v>178</v>
      </c>
      <c r="E130" s="14" t="s">
        <v>179</v>
      </c>
      <c r="F130" s="15" t="s">
        <v>98</v>
      </c>
      <c r="G130" s="16">
        <v>65</v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>
        <v>13</v>
      </c>
      <c r="AE130" s="14">
        <v>19</v>
      </c>
      <c r="AF130" s="14">
        <v>19</v>
      </c>
      <c r="AG130" s="14">
        <v>14</v>
      </c>
      <c r="AH130" s="14">
        <v>3</v>
      </c>
      <c r="AI130" s="14"/>
      <c r="AJ130" s="17">
        <f t="shared" si="3"/>
        <v>68</v>
      </c>
      <c r="AK130" s="18">
        <f t="shared" ref="AK130:AK193" si="4">G130*AJ130</f>
        <v>4420</v>
      </c>
    </row>
    <row r="131" spans="1:37">
      <c r="A131" s="14" t="s">
        <v>20</v>
      </c>
      <c r="B131" s="14" t="s">
        <v>89</v>
      </c>
      <c r="C131" s="14" t="s">
        <v>37</v>
      </c>
      <c r="D131" s="14" t="s">
        <v>181</v>
      </c>
      <c r="E131" s="14" t="s">
        <v>182</v>
      </c>
      <c r="F131" s="15">
        <v>297</v>
      </c>
      <c r="G131" s="16">
        <v>80</v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>
        <v>1</v>
      </c>
      <c r="AF131" s="14">
        <v>1</v>
      </c>
      <c r="AG131" s="14"/>
      <c r="AH131" s="14"/>
      <c r="AI131" s="14"/>
      <c r="AJ131" s="17">
        <f t="shared" ref="AJ131:AJ194" si="5">SUM(H131:AI131)</f>
        <v>2</v>
      </c>
      <c r="AK131" s="18">
        <f t="shared" si="4"/>
        <v>160</v>
      </c>
    </row>
    <row r="132" spans="1:37">
      <c r="A132" s="14" t="s">
        <v>20</v>
      </c>
      <c r="B132" s="14" t="s">
        <v>89</v>
      </c>
      <c r="C132" s="14" t="s">
        <v>37</v>
      </c>
      <c r="D132" s="14" t="s">
        <v>183</v>
      </c>
      <c r="E132" s="14" t="s">
        <v>184</v>
      </c>
      <c r="F132" s="15">
        <v>608</v>
      </c>
      <c r="G132" s="16">
        <v>85</v>
      </c>
      <c r="H132" s="14"/>
      <c r="I132" s="14">
        <v>1</v>
      </c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7">
        <f t="shared" si="5"/>
        <v>1</v>
      </c>
      <c r="AK132" s="18">
        <f t="shared" si="4"/>
        <v>85</v>
      </c>
    </row>
    <row r="133" hidden="1" spans="1:37">
      <c r="A133" s="14" t="s">
        <v>20</v>
      </c>
      <c r="B133" s="14" t="s">
        <v>89</v>
      </c>
      <c r="C133" s="14" t="s">
        <v>37</v>
      </c>
      <c r="D133" s="14" t="s">
        <v>185</v>
      </c>
      <c r="E133" s="14" t="s">
        <v>186</v>
      </c>
      <c r="F133" s="15">
        <v>560</v>
      </c>
      <c r="G133" s="16">
        <v>65</v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7">
        <f t="shared" si="5"/>
        <v>0</v>
      </c>
      <c r="AK133" s="18">
        <f t="shared" si="4"/>
        <v>0</v>
      </c>
    </row>
    <row r="134" hidden="1" spans="1:37">
      <c r="A134" s="14" t="s">
        <v>20</v>
      </c>
      <c r="B134" s="14" t="s">
        <v>89</v>
      </c>
      <c r="C134" s="14" t="s">
        <v>37</v>
      </c>
      <c r="D134" s="14" t="s">
        <v>185</v>
      </c>
      <c r="E134" s="14" t="s">
        <v>186</v>
      </c>
      <c r="F134" s="15" t="s">
        <v>98</v>
      </c>
      <c r="G134" s="16">
        <v>65</v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7">
        <f t="shared" si="5"/>
        <v>0</v>
      </c>
      <c r="AK134" s="18">
        <f t="shared" si="4"/>
        <v>0</v>
      </c>
    </row>
    <row r="135" spans="1:37">
      <c r="A135" s="14" t="s">
        <v>20</v>
      </c>
      <c r="B135" s="14" t="s">
        <v>89</v>
      </c>
      <c r="C135" s="14" t="s">
        <v>37</v>
      </c>
      <c r="D135" s="14" t="s">
        <v>187</v>
      </c>
      <c r="E135" s="14" t="s">
        <v>188</v>
      </c>
      <c r="F135" s="15" t="s">
        <v>62</v>
      </c>
      <c r="G135" s="16">
        <v>80</v>
      </c>
      <c r="H135" s="14"/>
      <c r="I135" s="14">
        <v>2</v>
      </c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7">
        <f t="shared" si="5"/>
        <v>2</v>
      </c>
      <c r="AK135" s="18">
        <f t="shared" si="4"/>
        <v>160</v>
      </c>
    </row>
    <row r="136" spans="1:37">
      <c r="A136" s="14" t="s">
        <v>20</v>
      </c>
      <c r="B136" s="14" t="s">
        <v>89</v>
      </c>
      <c r="C136" s="14" t="s">
        <v>37</v>
      </c>
      <c r="D136" s="14" t="s">
        <v>189</v>
      </c>
      <c r="E136" s="14" t="s">
        <v>190</v>
      </c>
      <c r="F136" s="15">
        <v>102</v>
      </c>
      <c r="G136" s="16">
        <v>100</v>
      </c>
      <c r="H136" s="14"/>
      <c r="I136" s="14"/>
      <c r="J136" s="14"/>
      <c r="K136" s="14"/>
      <c r="L136" s="14"/>
      <c r="M136" s="14"/>
      <c r="N136" s="14"/>
      <c r="O136" s="14">
        <v>2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7">
        <f t="shared" si="5"/>
        <v>2</v>
      </c>
      <c r="AK136" s="18">
        <f t="shared" si="4"/>
        <v>200</v>
      </c>
    </row>
    <row r="137" hidden="1" spans="1:37">
      <c r="A137" s="14" t="s">
        <v>20</v>
      </c>
      <c r="B137" s="14" t="s">
        <v>89</v>
      </c>
      <c r="C137" s="14" t="s">
        <v>37</v>
      </c>
      <c r="D137" s="14" t="s">
        <v>191</v>
      </c>
      <c r="E137" s="14" t="s">
        <v>192</v>
      </c>
      <c r="F137" s="15" t="s">
        <v>97</v>
      </c>
      <c r="G137" s="16">
        <v>100</v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7">
        <f t="shared" si="5"/>
        <v>0</v>
      </c>
      <c r="AK137" s="18">
        <f t="shared" si="4"/>
        <v>0</v>
      </c>
    </row>
    <row r="138" spans="1:37">
      <c r="A138" s="14" t="s">
        <v>20</v>
      </c>
      <c r="B138" s="14" t="s">
        <v>89</v>
      </c>
      <c r="C138" s="14" t="s">
        <v>37</v>
      </c>
      <c r="D138" s="14" t="s">
        <v>193</v>
      </c>
      <c r="E138" s="14" t="s">
        <v>194</v>
      </c>
      <c r="F138" s="15" t="s">
        <v>26</v>
      </c>
      <c r="G138" s="16">
        <v>90</v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>
        <v>4</v>
      </c>
      <c r="AE138" s="14">
        <v>4</v>
      </c>
      <c r="AF138" s="14">
        <v>3</v>
      </c>
      <c r="AG138" s="14">
        <v>1</v>
      </c>
      <c r="AH138" s="14"/>
      <c r="AI138" s="14"/>
      <c r="AJ138" s="17">
        <f t="shared" si="5"/>
        <v>12</v>
      </c>
      <c r="AK138" s="18">
        <f t="shared" si="4"/>
        <v>1080</v>
      </c>
    </row>
    <row r="139" spans="1:37">
      <c r="A139" s="14" t="s">
        <v>20</v>
      </c>
      <c r="B139" s="14" t="s">
        <v>89</v>
      </c>
      <c r="C139" s="14" t="s">
        <v>37</v>
      </c>
      <c r="D139" s="14" t="s">
        <v>193</v>
      </c>
      <c r="E139" s="14" t="s">
        <v>194</v>
      </c>
      <c r="F139" s="15" t="s">
        <v>62</v>
      </c>
      <c r="G139" s="16">
        <v>90</v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>
        <v>3</v>
      </c>
      <c r="AE139" s="14">
        <v>4</v>
      </c>
      <c r="AF139" s="14">
        <v>3</v>
      </c>
      <c r="AG139" s="14">
        <v>2</v>
      </c>
      <c r="AH139" s="14"/>
      <c r="AI139" s="14"/>
      <c r="AJ139" s="17">
        <f t="shared" si="5"/>
        <v>12</v>
      </c>
      <c r="AK139" s="18">
        <f t="shared" si="4"/>
        <v>1080</v>
      </c>
    </row>
    <row r="140" spans="1:37">
      <c r="A140" s="14" t="s">
        <v>20</v>
      </c>
      <c r="B140" s="14" t="s">
        <v>89</v>
      </c>
      <c r="C140" s="14" t="s">
        <v>37</v>
      </c>
      <c r="D140" s="14" t="s">
        <v>195</v>
      </c>
      <c r="E140" s="14" t="s">
        <v>196</v>
      </c>
      <c r="F140" s="15">
        <v>608</v>
      </c>
      <c r="G140" s="16">
        <v>110.5</v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>
        <v>1</v>
      </c>
      <c r="AE140" s="14">
        <v>1</v>
      </c>
      <c r="AF140" s="14">
        <v>1</v>
      </c>
      <c r="AG140" s="14"/>
      <c r="AH140" s="14"/>
      <c r="AI140" s="14"/>
      <c r="AJ140" s="17">
        <f t="shared" si="5"/>
        <v>3</v>
      </c>
      <c r="AK140" s="18">
        <f t="shared" si="4"/>
        <v>331.5</v>
      </c>
    </row>
    <row r="141" spans="1:37">
      <c r="A141" s="14" t="s">
        <v>20</v>
      </c>
      <c r="B141" s="14" t="s">
        <v>89</v>
      </c>
      <c r="C141" s="14" t="s">
        <v>37</v>
      </c>
      <c r="D141" s="14" t="s">
        <v>197</v>
      </c>
      <c r="E141" s="14" t="s">
        <v>198</v>
      </c>
      <c r="F141" s="15" t="s">
        <v>63</v>
      </c>
      <c r="G141" s="16">
        <v>100</v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>
        <v>1</v>
      </c>
      <c r="AD141" s="14">
        <v>1</v>
      </c>
      <c r="AE141" s="14">
        <v>2</v>
      </c>
      <c r="AF141" s="14">
        <v>2</v>
      </c>
      <c r="AG141" s="14">
        <v>1</v>
      </c>
      <c r="AH141" s="14"/>
      <c r="AI141" s="14"/>
      <c r="AJ141" s="17">
        <f t="shared" si="5"/>
        <v>7</v>
      </c>
      <c r="AK141" s="18">
        <f t="shared" si="4"/>
        <v>700</v>
      </c>
    </row>
    <row r="142" hidden="1" spans="1:37">
      <c r="A142" s="14" t="s">
        <v>20</v>
      </c>
      <c r="B142" s="14" t="s">
        <v>89</v>
      </c>
      <c r="C142" s="14" t="s">
        <v>37</v>
      </c>
      <c r="D142" s="14" t="s">
        <v>199</v>
      </c>
      <c r="E142" s="14" t="s">
        <v>200</v>
      </c>
      <c r="F142" s="15">
        <v>421</v>
      </c>
      <c r="G142" s="19">
        <v>90</v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7">
        <f t="shared" si="5"/>
        <v>0</v>
      </c>
      <c r="AK142" s="18">
        <f t="shared" si="4"/>
        <v>0</v>
      </c>
    </row>
    <row r="143" spans="1:37">
      <c r="A143" s="14" t="s">
        <v>20</v>
      </c>
      <c r="B143" s="14" t="s">
        <v>89</v>
      </c>
      <c r="C143" s="14" t="s">
        <v>37</v>
      </c>
      <c r="D143" s="14" t="s">
        <v>199</v>
      </c>
      <c r="E143" s="14" t="s">
        <v>200</v>
      </c>
      <c r="F143" s="15" t="s">
        <v>26</v>
      </c>
      <c r="G143" s="19">
        <v>90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>
        <v>2</v>
      </c>
      <c r="AF143" s="14">
        <v>1</v>
      </c>
      <c r="AG143" s="14"/>
      <c r="AH143" s="14"/>
      <c r="AI143" s="14"/>
      <c r="AJ143" s="17">
        <f t="shared" si="5"/>
        <v>3</v>
      </c>
      <c r="AK143" s="18">
        <f t="shared" si="4"/>
        <v>270</v>
      </c>
    </row>
    <row r="144" spans="1:37">
      <c r="A144" s="14" t="s">
        <v>20</v>
      </c>
      <c r="B144" s="14" t="s">
        <v>89</v>
      </c>
      <c r="C144" s="14" t="s">
        <v>37</v>
      </c>
      <c r="D144" s="14" t="s">
        <v>201</v>
      </c>
      <c r="E144" s="14" t="s">
        <v>202</v>
      </c>
      <c r="F144" s="15">
        <v>170</v>
      </c>
      <c r="G144" s="16">
        <v>80</v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>
        <v>2</v>
      </c>
      <c r="AD144" s="14">
        <v>9</v>
      </c>
      <c r="AE144" s="14">
        <v>12</v>
      </c>
      <c r="AF144" s="14">
        <v>12</v>
      </c>
      <c r="AG144" s="14">
        <v>5</v>
      </c>
      <c r="AH144" s="14"/>
      <c r="AI144" s="14"/>
      <c r="AJ144" s="17">
        <f t="shared" si="5"/>
        <v>40</v>
      </c>
      <c r="AK144" s="18">
        <f t="shared" si="4"/>
        <v>3200</v>
      </c>
    </row>
    <row r="145" spans="1:37">
      <c r="A145" s="14" t="s">
        <v>20</v>
      </c>
      <c r="B145" s="14" t="s">
        <v>89</v>
      </c>
      <c r="C145" s="14" t="s">
        <v>37</v>
      </c>
      <c r="D145" s="14" t="s">
        <v>201</v>
      </c>
      <c r="E145" s="14" t="s">
        <v>202</v>
      </c>
      <c r="F145" s="15">
        <v>198</v>
      </c>
      <c r="G145" s="16">
        <v>80</v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>
        <v>3</v>
      </c>
      <c r="AD145" s="14">
        <v>10</v>
      </c>
      <c r="AE145" s="14">
        <v>11</v>
      </c>
      <c r="AF145" s="14">
        <v>9</v>
      </c>
      <c r="AG145" s="14">
        <v>4</v>
      </c>
      <c r="AH145" s="14">
        <v>3</v>
      </c>
      <c r="AI145" s="14"/>
      <c r="AJ145" s="17">
        <f t="shared" si="5"/>
        <v>40</v>
      </c>
      <c r="AK145" s="18">
        <f t="shared" si="4"/>
        <v>3200</v>
      </c>
    </row>
    <row r="146" spans="1:37">
      <c r="A146" s="14" t="s">
        <v>20</v>
      </c>
      <c r="B146" s="14" t="s">
        <v>89</v>
      </c>
      <c r="C146" s="14" t="s">
        <v>37</v>
      </c>
      <c r="D146" s="14" t="s">
        <v>201</v>
      </c>
      <c r="E146" s="14" t="s">
        <v>202</v>
      </c>
      <c r="F146" s="15">
        <v>644</v>
      </c>
      <c r="G146" s="16">
        <v>80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>
        <v>3</v>
      </c>
      <c r="AD146" s="14">
        <v>6</v>
      </c>
      <c r="AE146" s="14">
        <v>7</v>
      </c>
      <c r="AF146" s="14">
        <v>5</v>
      </c>
      <c r="AG146" s="14">
        <v>3</v>
      </c>
      <c r="AH146" s="14"/>
      <c r="AI146" s="14"/>
      <c r="AJ146" s="17">
        <f t="shared" si="5"/>
        <v>24</v>
      </c>
      <c r="AK146" s="18">
        <f t="shared" si="4"/>
        <v>1920</v>
      </c>
    </row>
    <row r="147" spans="1:37">
      <c r="A147" s="14" t="s">
        <v>20</v>
      </c>
      <c r="B147" s="14" t="s">
        <v>89</v>
      </c>
      <c r="C147" s="14" t="s">
        <v>37</v>
      </c>
      <c r="D147" s="14" t="s">
        <v>201</v>
      </c>
      <c r="E147" s="14" t="s">
        <v>202</v>
      </c>
      <c r="F147" s="15" t="s">
        <v>63</v>
      </c>
      <c r="G147" s="16">
        <v>80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>
        <v>1</v>
      </c>
      <c r="AD147" s="14">
        <v>4</v>
      </c>
      <c r="AE147" s="14">
        <v>6</v>
      </c>
      <c r="AF147" s="14">
        <v>2</v>
      </c>
      <c r="AG147" s="14">
        <v>1</v>
      </c>
      <c r="AH147" s="14"/>
      <c r="AI147" s="14"/>
      <c r="AJ147" s="17">
        <f t="shared" si="5"/>
        <v>14</v>
      </c>
      <c r="AK147" s="18">
        <f t="shared" si="4"/>
        <v>1120</v>
      </c>
    </row>
    <row r="148" spans="1:37">
      <c r="A148" s="14" t="s">
        <v>20</v>
      </c>
      <c r="B148" s="14" t="s">
        <v>89</v>
      </c>
      <c r="C148" s="14" t="s">
        <v>37</v>
      </c>
      <c r="D148" s="14" t="s">
        <v>203</v>
      </c>
      <c r="E148" s="14" t="s">
        <v>204</v>
      </c>
      <c r="F148" s="15">
        <v>170</v>
      </c>
      <c r="G148" s="16">
        <v>85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>
        <v>2</v>
      </c>
      <c r="AD148" s="14">
        <v>2</v>
      </c>
      <c r="AE148" s="14">
        <v>2</v>
      </c>
      <c r="AF148" s="14">
        <v>1</v>
      </c>
      <c r="AG148" s="14"/>
      <c r="AH148" s="14"/>
      <c r="AI148" s="14"/>
      <c r="AJ148" s="17">
        <f t="shared" si="5"/>
        <v>7</v>
      </c>
      <c r="AK148" s="18">
        <f t="shared" si="4"/>
        <v>595</v>
      </c>
    </row>
    <row r="149" spans="1:37">
      <c r="A149" s="14" t="s">
        <v>20</v>
      </c>
      <c r="B149" s="14" t="s">
        <v>89</v>
      </c>
      <c r="C149" s="14" t="s">
        <v>37</v>
      </c>
      <c r="D149" s="14" t="s">
        <v>203</v>
      </c>
      <c r="E149" s="14" t="s">
        <v>204</v>
      </c>
      <c r="F149" s="15">
        <v>198</v>
      </c>
      <c r="G149" s="16">
        <v>85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>
        <v>2</v>
      </c>
      <c r="AD149" s="14">
        <v>7</v>
      </c>
      <c r="AE149" s="14">
        <v>10</v>
      </c>
      <c r="AF149" s="14">
        <v>10</v>
      </c>
      <c r="AG149" s="14"/>
      <c r="AH149" s="14"/>
      <c r="AI149" s="14"/>
      <c r="AJ149" s="17">
        <f t="shared" si="5"/>
        <v>29</v>
      </c>
      <c r="AK149" s="18">
        <f t="shared" si="4"/>
        <v>2465</v>
      </c>
    </row>
    <row r="150" spans="1:37">
      <c r="A150" s="14" t="s">
        <v>20</v>
      </c>
      <c r="B150" s="14" t="s">
        <v>89</v>
      </c>
      <c r="C150" s="14" t="s">
        <v>37</v>
      </c>
      <c r="D150" s="14" t="s">
        <v>203</v>
      </c>
      <c r="E150" s="14" t="s">
        <v>204</v>
      </c>
      <c r="F150" s="15" t="s">
        <v>63</v>
      </c>
      <c r="G150" s="16">
        <v>85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>
        <v>1</v>
      </c>
      <c r="AD150" s="14">
        <v>2</v>
      </c>
      <c r="AE150" s="14">
        <v>3</v>
      </c>
      <c r="AF150" s="14">
        <v>3</v>
      </c>
      <c r="AG150" s="14">
        <v>1</v>
      </c>
      <c r="AH150" s="14"/>
      <c r="AI150" s="14"/>
      <c r="AJ150" s="17">
        <f t="shared" si="5"/>
        <v>10</v>
      </c>
      <c r="AK150" s="18">
        <f t="shared" si="4"/>
        <v>850</v>
      </c>
    </row>
    <row r="151" spans="1:37">
      <c r="A151" s="14" t="s">
        <v>20</v>
      </c>
      <c r="B151" s="14" t="s">
        <v>89</v>
      </c>
      <c r="C151" s="14" t="s">
        <v>37</v>
      </c>
      <c r="D151" s="14" t="s">
        <v>205</v>
      </c>
      <c r="E151" s="14" t="s">
        <v>206</v>
      </c>
      <c r="F151" s="15">
        <v>421</v>
      </c>
      <c r="G151" s="16">
        <v>90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>
        <v>3</v>
      </c>
      <c r="AE151" s="14">
        <v>6</v>
      </c>
      <c r="AF151" s="14">
        <v>6</v>
      </c>
      <c r="AG151" s="14">
        <v>3</v>
      </c>
      <c r="AH151" s="14">
        <v>1</v>
      </c>
      <c r="AI151" s="14"/>
      <c r="AJ151" s="17">
        <f t="shared" si="5"/>
        <v>19</v>
      </c>
      <c r="AK151" s="18">
        <f t="shared" si="4"/>
        <v>1710</v>
      </c>
    </row>
    <row r="152" spans="1:37">
      <c r="A152" s="14" t="s">
        <v>20</v>
      </c>
      <c r="B152" s="14" t="s">
        <v>89</v>
      </c>
      <c r="C152" s="14" t="s">
        <v>37</v>
      </c>
      <c r="D152" s="14" t="s">
        <v>207</v>
      </c>
      <c r="E152" s="14" t="s">
        <v>208</v>
      </c>
      <c r="F152" s="15">
        <v>198</v>
      </c>
      <c r="G152" s="16">
        <v>91.3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>
        <v>1</v>
      </c>
      <c r="AE152" s="14">
        <v>1</v>
      </c>
      <c r="AF152" s="14">
        <v>1</v>
      </c>
      <c r="AG152" s="14">
        <v>1</v>
      </c>
      <c r="AH152" s="14"/>
      <c r="AI152" s="14"/>
      <c r="AJ152" s="17">
        <f t="shared" si="5"/>
        <v>4</v>
      </c>
      <c r="AK152" s="18">
        <f t="shared" si="4"/>
        <v>365.2</v>
      </c>
    </row>
    <row r="153" spans="1:37">
      <c r="A153" s="14" t="s">
        <v>20</v>
      </c>
      <c r="B153" s="14" t="s">
        <v>89</v>
      </c>
      <c r="C153" s="14" t="s">
        <v>37</v>
      </c>
      <c r="D153" s="14" t="s">
        <v>207</v>
      </c>
      <c r="E153" s="14" t="s">
        <v>208</v>
      </c>
      <c r="F153" s="15">
        <v>795</v>
      </c>
      <c r="G153" s="16">
        <v>91.3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>
        <v>1</v>
      </c>
      <c r="AE153" s="14">
        <v>16</v>
      </c>
      <c r="AF153" s="14">
        <v>1</v>
      </c>
      <c r="AG153" s="14">
        <v>1</v>
      </c>
      <c r="AH153" s="14"/>
      <c r="AI153" s="14"/>
      <c r="AJ153" s="17">
        <f t="shared" si="5"/>
        <v>19</v>
      </c>
      <c r="AK153" s="18">
        <f t="shared" si="4"/>
        <v>1734.7</v>
      </c>
    </row>
    <row r="154" spans="1:37">
      <c r="A154" s="14" t="s">
        <v>20</v>
      </c>
      <c r="B154" s="14" t="s">
        <v>89</v>
      </c>
      <c r="C154" s="14" t="s">
        <v>37</v>
      </c>
      <c r="D154" s="14" t="s">
        <v>209</v>
      </c>
      <c r="E154" s="14" t="s">
        <v>210</v>
      </c>
      <c r="F154" s="15">
        <v>198</v>
      </c>
      <c r="G154" s="16">
        <v>91.3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>
        <v>2</v>
      </c>
      <c r="AD154" s="14">
        <v>9</v>
      </c>
      <c r="AE154" s="14">
        <v>11</v>
      </c>
      <c r="AF154" s="14">
        <v>14</v>
      </c>
      <c r="AG154" s="14">
        <v>9</v>
      </c>
      <c r="AH154" s="14">
        <v>4</v>
      </c>
      <c r="AI154" s="14"/>
      <c r="AJ154" s="17">
        <f t="shared" si="5"/>
        <v>49</v>
      </c>
      <c r="AK154" s="18">
        <f t="shared" si="4"/>
        <v>4473.7</v>
      </c>
    </row>
    <row r="155" hidden="1" spans="1:37">
      <c r="A155" s="14" t="s">
        <v>20</v>
      </c>
      <c r="B155" s="14" t="s">
        <v>36</v>
      </c>
      <c r="C155" s="14" t="s">
        <v>37</v>
      </c>
      <c r="D155" s="14" t="s">
        <v>211</v>
      </c>
      <c r="E155" s="14" t="s">
        <v>212</v>
      </c>
      <c r="F155" s="15" t="s">
        <v>213</v>
      </c>
      <c r="G155" s="16">
        <v>25.6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7">
        <f t="shared" si="5"/>
        <v>0</v>
      </c>
      <c r="AK155" s="18">
        <f t="shared" si="4"/>
        <v>0</v>
      </c>
    </row>
    <row r="156" hidden="1" spans="1:37">
      <c r="A156" s="14" t="s">
        <v>20</v>
      </c>
      <c r="B156" s="14" t="s">
        <v>36</v>
      </c>
      <c r="C156" s="14" t="s">
        <v>37</v>
      </c>
      <c r="D156" s="14" t="s">
        <v>211</v>
      </c>
      <c r="E156" s="14" t="s">
        <v>212</v>
      </c>
      <c r="F156" s="15" t="s">
        <v>123</v>
      </c>
      <c r="G156" s="16">
        <v>25.6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7">
        <f t="shared" si="5"/>
        <v>0</v>
      </c>
      <c r="AK156" s="18">
        <f t="shared" si="4"/>
        <v>0</v>
      </c>
    </row>
    <row r="157" spans="1:37">
      <c r="A157" s="14" t="s">
        <v>20</v>
      </c>
      <c r="B157" s="14" t="s">
        <v>36</v>
      </c>
      <c r="C157" s="14" t="s">
        <v>37</v>
      </c>
      <c r="D157" s="14" t="s">
        <v>214</v>
      </c>
      <c r="E157" s="14" t="s">
        <v>215</v>
      </c>
      <c r="F157" s="15" t="s">
        <v>213</v>
      </c>
      <c r="G157" s="16">
        <v>25.6</v>
      </c>
      <c r="H157" s="14">
        <v>10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7">
        <f t="shared" si="5"/>
        <v>10</v>
      </c>
      <c r="AK157" s="18">
        <f t="shared" si="4"/>
        <v>256</v>
      </c>
    </row>
    <row r="158" hidden="1" spans="1:37">
      <c r="A158" s="14" t="s">
        <v>20</v>
      </c>
      <c r="B158" s="14" t="s">
        <v>36</v>
      </c>
      <c r="C158" s="14" t="s">
        <v>37</v>
      </c>
      <c r="D158" s="14" t="s">
        <v>216</v>
      </c>
      <c r="E158" s="14" t="s">
        <v>217</v>
      </c>
      <c r="F158" s="15">
        <v>774</v>
      </c>
      <c r="G158" s="16">
        <v>46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7">
        <f t="shared" si="5"/>
        <v>0</v>
      </c>
      <c r="AK158" s="18">
        <f t="shared" si="4"/>
        <v>0</v>
      </c>
    </row>
    <row r="159" hidden="1" spans="1:37">
      <c r="A159" s="14" t="s">
        <v>20</v>
      </c>
      <c r="B159" s="14" t="s">
        <v>36</v>
      </c>
      <c r="C159" s="14" t="s">
        <v>37</v>
      </c>
      <c r="D159" s="14" t="s">
        <v>218</v>
      </c>
      <c r="E159" s="14" t="s">
        <v>219</v>
      </c>
      <c r="F159" s="15">
        <v>774</v>
      </c>
      <c r="G159" s="16">
        <v>25.6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7">
        <f t="shared" si="5"/>
        <v>0</v>
      </c>
      <c r="AK159" s="18">
        <f t="shared" si="4"/>
        <v>0</v>
      </c>
    </row>
    <row r="160" hidden="1" spans="1:37">
      <c r="A160" s="14" t="s">
        <v>20</v>
      </c>
      <c r="B160" s="14" t="s">
        <v>36</v>
      </c>
      <c r="C160" s="14" t="s">
        <v>37</v>
      </c>
      <c r="D160" s="14" t="s">
        <v>220</v>
      </c>
      <c r="E160" s="14" t="s">
        <v>221</v>
      </c>
      <c r="F160" s="15">
        <v>774</v>
      </c>
      <c r="G160" s="16">
        <v>36.2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7">
        <f t="shared" si="5"/>
        <v>0</v>
      </c>
      <c r="AK160" s="18">
        <f t="shared" si="4"/>
        <v>0</v>
      </c>
    </row>
    <row r="161" spans="1:37">
      <c r="A161" s="14" t="s">
        <v>20</v>
      </c>
      <c r="B161" s="14" t="s">
        <v>36</v>
      </c>
      <c r="C161" s="14" t="s">
        <v>37</v>
      </c>
      <c r="D161" s="14" t="s">
        <v>222</v>
      </c>
      <c r="E161" s="14" t="s">
        <v>223</v>
      </c>
      <c r="F161" s="15">
        <v>774</v>
      </c>
      <c r="G161" s="16">
        <v>25.6</v>
      </c>
      <c r="H161" s="14">
        <v>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7">
        <f t="shared" si="5"/>
        <v>5</v>
      </c>
      <c r="AK161" s="18">
        <f t="shared" si="4"/>
        <v>128</v>
      </c>
    </row>
    <row r="162" spans="1:37">
      <c r="A162" s="14" t="s">
        <v>20</v>
      </c>
      <c r="B162" s="14" t="s">
        <v>36</v>
      </c>
      <c r="C162" s="14" t="s">
        <v>37</v>
      </c>
      <c r="D162" s="14" t="s">
        <v>224</v>
      </c>
      <c r="E162" s="14" t="s">
        <v>225</v>
      </c>
      <c r="F162" s="15">
        <v>102</v>
      </c>
      <c r="G162" s="16">
        <v>51.1</v>
      </c>
      <c r="H162" s="14">
        <v>2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7">
        <f t="shared" si="5"/>
        <v>2</v>
      </c>
      <c r="AK162" s="18">
        <f t="shared" si="4"/>
        <v>102.2</v>
      </c>
    </row>
    <row r="163" hidden="1" spans="1:37">
      <c r="A163" s="14" t="s">
        <v>20</v>
      </c>
      <c r="B163" s="14" t="s">
        <v>36</v>
      </c>
      <c r="C163" s="14" t="s">
        <v>37</v>
      </c>
      <c r="D163" s="14" t="s">
        <v>224</v>
      </c>
      <c r="E163" s="14" t="s">
        <v>225</v>
      </c>
      <c r="F163" s="15" t="s">
        <v>63</v>
      </c>
      <c r="G163" s="16">
        <v>51.1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7">
        <f t="shared" si="5"/>
        <v>0</v>
      </c>
      <c r="AK163" s="18">
        <f t="shared" si="4"/>
        <v>0</v>
      </c>
    </row>
    <row r="164" hidden="1" spans="1:37">
      <c r="A164" s="14" t="s">
        <v>20</v>
      </c>
      <c r="B164" s="14" t="s">
        <v>36</v>
      </c>
      <c r="C164" s="14" t="s">
        <v>37</v>
      </c>
      <c r="D164" s="14" t="s">
        <v>226</v>
      </c>
      <c r="E164" s="14" t="s">
        <v>227</v>
      </c>
      <c r="F164" s="15">
        <v>102</v>
      </c>
      <c r="G164" s="16">
        <v>40.8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7">
        <f t="shared" si="5"/>
        <v>0</v>
      </c>
      <c r="AK164" s="18">
        <f t="shared" si="4"/>
        <v>0</v>
      </c>
    </row>
    <row r="165" spans="1:37">
      <c r="A165" s="14" t="s">
        <v>20</v>
      </c>
      <c r="B165" s="14" t="s">
        <v>36</v>
      </c>
      <c r="C165" s="14" t="s">
        <v>37</v>
      </c>
      <c r="D165" s="14" t="s">
        <v>228</v>
      </c>
      <c r="E165" s="14" t="s">
        <v>229</v>
      </c>
      <c r="F165" s="15">
        <v>102</v>
      </c>
      <c r="G165" s="16">
        <v>25.6</v>
      </c>
      <c r="H165" s="14">
        <v>1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7">
        <f t="shared" si="5"/>
        <v>1</v>
      </c>
      <c r="AK165" s="18">
        <f t="shared" si="4"/>
        <v>25.6</v>
      </c>
    </row>
    <row r="166" hidden="1" spans="1:37">
      <c r="A166" s="14" t="s">
        <v>20</v>
      </c>
      <c r="B166" s="14" t="s">
        <v>36</v>
      </c>
      <c r="C166" s="14" t="s">
        <v>37</v>
      </c>
      <c r="D166" s="14" t="s">
        <v>228</v>
      </c>
      <c r="E166" s="14" t="s">
        <v>229</v>
      </c>
      <c r="F166" s="15" t="s">
        <v>63</v>
      </c>
      <c r="G166" s="16">
        <v>25.6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7">
        <f t="shared" si="5"/>
        <v>0</v>
      </c>
      <c r="AK166" s="18">
        <f t="shared" si="4"/>
        <v>0</v>
      </c>
    </row>
    <row r="167" hidden="1" spans="1:37">
      <c r="A167" s="14" t="s">
        <v>20</v>
      </c>
      <c r="B167" s="14" t="s">
        <v>36</v>
      </c>
      <c r="C167" s="14" t="s">
        <v>37</v>
      </c>
      <c r="D167" s="14" t="s">
        <v>230</v>
      </c>
      <c r="E167" s="14" t="s">
        <v>231</v>
      </c>
      <c r="F167" s="15">
        <v>102</v>
      </c>
      <c r="G167" s="16">
        <v>102.2</v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7">
        <f t="shared" si="5"/>
        <v>0</v>
      </c>
      <c r="AK167" s="18">
        <f t="shared" si="4"/>
        <v>0</v>
      </c>
    </row>
    <row r="168" hidden="1" spans="1:37">
      <c r="A168" s="14" t="s">
        <v>20</v>
      </c>
      <c r="B168" s="14" t="s">
        <v>36</v>
      </c>
      <c r="C168" s="14" t="s">
        <v>37</v>
      </c>
      <c r="D168" s="14" t="s">
        <v>232</v>
      </c>
      <c r="E168" s="14" t="s">
        <v>233</v>
      </c>
      <c r="F168" s="15">
        <v>102</v>
      </c>
      <c r="G168" s="16">
        <v>59.6</v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7">
        <f t="shared" si="5"/>
        <v>0</v>
      </c>
      <c r="AK168" s="18">
        <f t="shared" si="4"/>
        <v>0</v>
      </c>
    </row>
    <row r="169" spans="1:37">
      <c r="A169" s="14" t="s">
        <v>20</v>
      </c>
      <c r="B169" s="14" t="s">
        <v>36</v>
      </c>
      <c r="C169" s="14" t="s">
        <v>37</v>
      </c>
      <c r="D169" s="14" t="s">
        <v>234</v>
      </c>
      <c r="E169" s="14" t="s">
        <v>235</v>
      </c>
      <c r="F169" s="15">
        <v>102</v>
      </c>
      <c r="G169" s="16">
        <v>51.1</v>
      </c>
      <c r="H169" s="14">
        <v>4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7">
        <f t="shared" si="5"/>
        <v>4</v>
      </c>
      <c r="AK169" s="18">
        <f t="shared" si="4"/>
        <v>204.4</v>
      </c>
    </row>
    <row r="170" spans="1:37">
      <c r="A170" s="14" t="s">
        <v>20</v>
      </c>
      <c r="B170" s="14" t="s">
        <v>36</v>
      </c>
      <c r="C170" s="14" t="s">
        <v>37</v>
      </c>
      <c r="D170" s="14" t="s">
        <v>236</v>
      </c>
      <c r="E170" s="14" t="s">
        <v>237</v>
      </c>
      <c r="F170" s="15">
        <v>102</v>
      </c>
      <c r="G170" s="16">
        <v>40.8</v>
      </c>
      <c r="H170" s="14">
        <v>1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7">
        <f t="shared" si="5"/>
        <v>1</v>
      </c>
      <c r="AK170" s="18">
        <f t="shared" si="4"/>
        <v>40.8</v>
      </c>
    </row>
    <row r="171" spans="1:37">
      <c r="A171" s="14" t="s">
        <v>20</v>
      </c>
      <c r="B171" s="14" t="s">
        <v>36</v>
      </c>
      <c r="C171" s="14" t="s">
        <v>37</v>
      </c>
      <c r="D171" s="14" t="s">
        <v>238</v>
      </c>
      <c r="E171" s="14" t="s">
        <v>239</v>
      </c>
      <c r="F171" s="15">
        <v>102</v>
      </c>
      <c r="G171" s="16">
        <v>30.7</v>
      </c>
      <c r="H171" s="14">
        <v>6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7">
        <f t="shared" si="5"/>
        <v>6</v>
      </c>
      <c r="AK171" s="18">
        <f t="shared" si="4"/>
        <v>184.2</v>
      </c>
    </row>
    <row r="172" spans="1:37">
      <c r="A172" s="14" t="s">
        <v>20</v>
      </c>
      <c r="B172" s="14" t="s">
        <v>36</v>
      </c>
      <c r="C172" s="14" t="s">
        <v>37</v>
      </c>
      <c r="D172" s="14" t="s">
        <v>240</v>
      </c>
      <c r="E172" s="14" t="s">
        <v>241</v>
      </c>
      <c r="F172" s="15">
        <v>774</v>
      </c>
      <c r="G172" s="16">
        <v>59.6</v>
      </c>
      <c r="H172" s="14">
        <v>1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7">
        <f t="shared" si="5"/>
        <v>1</v>
      </c>
      <c r="AK172" s="18">
        <f t="shared" si="4"/>
        <v>59.6</v>
      </c>
    </row>
    <row r="173" spans="1:37">
      <c r="A173" s="14" t="s">
        <v>20</v>
      </c>
      <c r="B173" s="14" t="s">
        <v>36</v>
      </c>
      <c r="C173" s="14" t="s">
        <v>37</v>
      </c>
      <c r="D173" s="14" t="s">
        <v>242</v>
      </c>
      <c r="E173" s="14" t="s">
        <v>243</v>
      </c>
      <c r="F173" s="15" t="s">
        <v>244</v>
      </c>
      <c r="G173" s="16">
        <v>58.8</v>
      </c>
      <c r="H173" s="14">
        <v>6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7">
        <f t="shared" si="5"/>
        <v>6</v>
      </c>
      <c r="AK173" s="18">
        <f t="shared" si="4"/>
        <v>352.8</v>
      </c>
    </row>
    <row r="174" spans="1:37">
      <c r="A174" s="14" t="s">
        <v>20</v>
      </c>
      <c r="B174" s="14" t="s">
        <v>36</v>
      </c>
      <c r="C174" s="14" t="s">
        <v>37</v>
      </c>
      <c r="D174" s="14" t="s">
        <v>242</v>
      </c>
      <c r="E174" s="14" t="s">
        <v>243</v>
      </c>
      <c r="F174" s="15" t="s">
        <v>213</v>
      </c>
      <c r="G174" s="16">
        <v>58.8</v>
      </c>
      <c r="H174" s="14">
        <v>11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7">
        <f t="shared" si="5"/>
        <v>11</v>
      </c>
      <c r="AK174" s="18">
        <f t="shared" si="4"/>
        <v>646.8</v>
      </c>
    </row>
    <row r="175" hidden="1" spans="1:37">
      <c r="A175" s="14" t="s">
        <v>20</v>
      </c>
      <c r="B175" s="14" t="s">
        <v>36</v>
      </c>
      <c r="C175" s="14" t="s">
        <v>37</v>
      </c>
      <c r="D175" s="14" t="s">
        <v>242</v>
      </c>
      <c r="E175" s="14" t="s">
        <v>243</v>
      </c>
      <c r="F175" s="15" t="s">
        <v>245</v>
      </c>
      <c r="G175" s="16">
        <v>58.8</v>
      </c>
      <c r="H175" s="14">
        <v>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7">
        <f t="shared" si="5"/>
        <v>0</v>
      </c>
      <c r="AK175" s="18">
        <f t="shared" si="4"/>
        <v>0</v>
      </c>
    </row>
    <row r="176" hidden="1" spans="1:37">
      <c r="A176" s="14" t="s">
        <v>20</v>
      </c>
      <c r="B176" s="14" t="s">
        <v>36</v>
      </c>
      <c r="C176" s="14" t="s">
        <v>37</v>
      </c>
      <c r="D176" s="14" t="s">
        <v>242</v>
      </c>
      <c r="E176" s="14" t="s">
        <v>243</v>
      </c>
      <c r="F176" s="15" t="s">
        <v>123</v>
      </c>
      <c r="G176" s="16">
        <v>58.8</v>
      </c>
      <c r="H176" s="14">
        <v>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7">
        <f t="shared" si="5"/>
        <v>0</v>
      </c>
      <c r="AK176" s="18">
        <f t="shared" si="4"/>
        <v>0</v>
      </c>
    </row>
    <row r="177" spans="1:37">
      <c r="A177" s="14" t="s">
        <v>20</v>
      </c>
      <c r="B177" s="14" t="s">
        <v>36</v>
      </c>
      <c r="C177" s="14" t="s">
        <v>37</v>
      </c>
      <c r="D177" s="14" t="s">
        <v>246</v>
      </c>
      <c r="E177" s="14" t="s">
        <v>247</v>
      </c>
      <c r="F177" s="15" t="s">
        <v>213</v>
      </c>
      <c r="G177" s="16">
        <v>27.7</v>
      </c>
      <c r="H177" s="14">
        <v>3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7">
        <f t="shared" si="5"/>
        <v>3</v>
      </c>
      <c r="AK177" s="18">
        <f t="shared" si="4"/>
        <v>83.1</v>
      </c>
    </row>
    <row r="178" hidden="1" spans="1:37">
      <c r="A178" s="14" t="s">
        <v>20</v>
      </c>
      <c r="B178" s="14" t="s">
        <v>36</v>
      </c>
      <c r="C178" s="14" t="s">
        <v>37</v>
      </c>
      <c r="D178" s="14" t="s">
        <v>248</v>
      </c>
      <c r="E178" s="14" t="s">
        <v>249</v>
      </c>
      <c r="F178" s="15" t="s">
        <v>213</v>
      </c>
      <c r="G178" s="16">
        <v>46</v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7">
        <f t="shared" si="5"/>
        <v>0</v>
      </c>
      <c r="AK178" s="18">
        <f t="shared" si="4"/>
        <v>0</v>
      </c>
    </row>
    <row r="179" hidden="1" spans="1:37">
      <c r="A179" s="14" t="s">
        <v>20</v>
      </c>
      <c r="B179" s="14" t="s">
        <v>89</v>
      </c>
      <c r="C179" s="14" t="s">
        <v>37</v>
      </c>
      <c r="D179" s="14" t="s">
        <v>250</v>
      </c>
      <c r="E179" s="14" t="s">
        <v>114</v>
      </c>
      <c r="F179" s="15">
        <v>120</v>
      </c>
      <c r="G179" s="16">
        <v>58.4</v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7">
        <f t="shared" si="5"/>
        <v>0</v>
      </c>
      <c r="AK179" s="18">
        <f t="shared" si="4"/>
        <v>0</v>
      </c>
    </row>
    <row r="180" hidden="1" spans="1:37">
      <c r="A180" s="14" t="s">
        <v>20</v>
      </c>
      <c r="B180" s="14" t="s">
        <v>89</v>
      </c>
      <c r="C180" s="14" t="s">
        <v>37</v>
      </c>
      <c r="D180" s="14" t="s">
        <v>250</v>
      </c>
      <c r="E180" s="14" t="s">
        <v>114</v>
      </c>
      <c r="F180" s="15">
        <v>145</v>
      </c>
      <c r="G180" s="16">
        <v>58.4</v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7">
        <f t="shared" si="5"/>
        <v>0</v>
      </c>
      <c r="AK180" s="18">
        <f t="shared" si="4"/>
        <v>0</v>
      </c>
    </row>
    <row r="181" hidden="1" spans="1:37">
      <c r="A181" s="14" t="s">
        <v>20</v>
      </c>
      <c r="B181" s="14" t="s">
        <v>89</v>
      </c>
      <c r="C181" s="14" t="s">
        <v>37</v>
      </c>
      <c r="D181" s="14" t="s">
        <v>250</v>
      </c>
      <c r="E181" s="14" t="s">
        <v>114</v>
      </c>
      <c r="F181" s="15">
        <v>157</v>
      </c>
      <c r="G181" s="16">
        <v>58.4</v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7">
        <f t="shared" si="5"/>
        <v>0</v>
      </c>
      <c r="AK181" s="18">
        <f t="shared" si="4"/>
        <v>0</v>
      </c>
    </row>
    <row r="182" hidden="1" spans="1:37">
      <c r="A182" s="14" t="s">
        <v>20</v>
      </c>
      <c r="B182" s="14" t="s">
        <v>89</v>
      </c>
      <c r="C182" s="14" t="s">
        <v>37</v>
      </c>
      <c r="D182" s="14" t="s">
        <v>250</v>
      </c>
      <c r="E182" s="14" t="s">
        <v>114</v>
      </c>
      <c r="F182" s="15">
        <v>186</v>
      </c>
      <c r="G182" s="16">
        <v>58.4</v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7">
        <f t="shared" si="5"/>
        <v>0</v>
      </c>
      <c r="AK182" s="18">
        <f t="shared" si="4"/>
        <v>0</v>
      </c>
    </row>
    <row r="183" hidden="1" spans="1:37">
      <c r="A183" s="14" t="s">
        <v>20</v>
      </c>
      <c r="B183" s="14" t="s">
        <v>89</v>
      </c>
      <c r="C183" s="14" t="s">
        <v>37</v>
      </c>
      <c r="D183" s="14" t="s">
        <v>250</v>
      </c>
      <c r="E183" s="14" t="s">
        <v>114</v>
      </c>
      <c r="F183" s="15">
        <v>300</v>
      </c>
      <c r="G183" s="16">
        <v>58.4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7">
        <f t="shared" si="5"/>
        <v>0</v>
      </c>
      <c r="AK183" s="18">
        <f t="shared" si="4"/>
        <v>0</v>
      </c>
    </row>
    <row r="184" hidden="1" spans="1:37">
      <c r="A184" s="14" t="s">
        <v>20</v>
      </c>
      <c r="B184" s="14" t="s">
        <v>89</v>
      </c>
      <c r="C184" s="14" t="s">
        <v>37</v>
      </c>
      <c r="D184" s="14" t="s">
        <v>250</v>
      </c>
      <c r="E184" s="14" t="s">
        <v>114</v>
      </c>
      <c r="F184" s="15">
        <v>444</v>
      </c>
      <c r="G184" s="16">
        <v>58.4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7">
        <f t="shared" si="5"/>
        <v>0</v>
      </c>
      <c r="AK184" s="18">
        <f t="shared" si="4"/>
        <v>0</v>
      </c>
    </row>
    <row r="185" hidden="1" spans="1:37">
      <c r="A185" s="14" t="s">
        <v>20</v>
      </c>
      <c r="B185" s="14" t="s">
        <v>89</v>
      </c>
      <c r="C185" s="14" t="s">
        <v>37</v>
      </c>
      <c r="D185" s="14" t="s">
        <v>250</v>
      </c>
      <c r="E185" s="14" t="s">
        <v>114</v>
      </c>
      <c r="F185" s="15">
        <v>795</v>
      </c>
      <c r="G185" s="16">
        <v>58.4</v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7">
        <f t="shared" si="5"/>
        <v>0</v>
      </c>
      <c r="AK185" s="18">
        <f t="shared" si="4"/>
        <v>0</v>
      </c>
    </row>
    <row r="186" hidden="1" spans="1:37">
      <c r="A186" s="14" t="s">
        <v>20</v>
      </c>
      <c r="B186" s="14" t="s">
        <v>89</v>
      </c>
      <c r="C186" s="14" t="s">
        <v>37</v>
      </c>
      <c r="D186" s="14" t="s">
        <v>250</v>
      </c>
      <c r="E186" s="14" t="s">
        <v>114</v>
      </c>
      <c r="F186" s="15" t="s">
        <v>251</v>
      </c>
      <c r="G186" s="16">
        <v>58.4</v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7">
        <f t="shared" si="5"/>
        <v>0</v>
      </c>
      <c r="AK186" s="18">
        <f t="shared" si="4"/>
        <v>0</v>
      </c>
    </row>
    <row r="187" hidden="1" spans="1:37">
      <c r="A187" s="14" t="s">
        <v>20</v>
      </c>
      <c r="B187" s="14" t="s">
        <v>89</v>
      </c>
      <c r="C187" s="14" t="s">
        <v>37</v>
      </c>
      <c r="D187" s="14" t="s">
        <v>250</v>
      </c>
      <c r="E187" s="14" t="s">
        <v>114</v>
      </c>
      <c r="F187" s="15" t="s">
        <v>252</v>
      </c>
      <c r="G187" s="16">
        <v>58.4</v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7">
        <f t="shared" si="5"/>
        <v>0</v>
      </c>
      <c r="AK187" s="18">
        <f t="shared" si="4"/>
        <v>0</v>
      </c>
    </row>
    <row r="188" hidden="1" spans="1:37">
      <c r="A188" s="14" t="s">
        <v>20</v>
      </c>
      <c r="B188" s="14" t="s">
        <v>89</v>
      </c>
      <c r="C188" s="14" t="s">
        <v>37</v>
      </c>
      <c r="D188" s="14" t="s">
        <v>250</v>
      </c>
      <c r="E188" s="14" t="s">
        <v>114</v>
      </c>
      <c r="F188" s="15" t="s">
        <v>253</v>
      </c>
      <c r="G188" s="16">
        <v>58.4</v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7">
        <f t="shared" si="5"/>
        <v>0</v>
      </c>
      <c r="AK188" s="18">
        <f t="shared" si="4"/>
        <v>0</v>
      </c>
    </row>
    <row r="189" hidden="1" spans="1:37">
      <c r="A189" s="14" t="s">
        <v>20</v>
      </c>
      <c r="B189" s="14" t="s">
        <v>89</v>
      </c>
      <c r="C189" s="14" t="s">
        <v>37</v>
      </c>
      <c r="D189" s="14" t="s">
        <v>250</v>
      </c>
      <c r="E189" s="14" t="s">
        <v>114</v>
      </c>
      <c r="F189" s="15" t="s">
        <v>254</v>
      </c>
      <c r="G189" s="16">
        <v>58.4</v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7">
        <f t="shared" si="5"/>
        <v>0</v>
      </c>
      <c r="AK189" s="18">
        <f t="shared" si="4"/>
        <v>0</v>
      </c>
    </row>
    <row r="190" spans="1:37">
      <c r="A190" s="14" t="s">
        <v>20</v>
      </c>
      <c r="B190" s="14" t="s">
        <v>89</v>
      </c>
      <c r="C190" s="14" t="s">
        <v>37</v>
      </c>
      <c r="D190" s="14" t="s">
        <v>250</v>
      </c>
      <c r="E190" s="14" t="s">
        <v>114</v>
      </c>
      <c r="F190" s="15" t="s">
        <v>255</v>
      </c>
      <c r="G190" s="16">
        <v>58.4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>
        <v>1</v>
      </c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7">
        <f t="shared" si="5"/>
        <v>1</v>
      </c>
      <c r="AK190" s="18">
        <f t="shared" si="4"/>
        <v>58.4</v>
      </c>
    </row>
    <row r="191" spans="1:37">
      <c r="A191" s="14" t="s">
        <v>20</v>
      </c>
      <c r="B191" s="14" t="s">
        <v>89</v>
      </c>
      <c r="C191" s="14" t="s">
        <v>37</v>
      </c>
      <c r="D191" s="14" t="s">
        <v>256</v>
      </c>
      <c r="E191" s="14" t="s">
        <v>257</v>
      </c>
      <c r="F191" s="15">
        <v>100</v>
      </c>
      <c r="G191" s="16">
        <v>27.5</v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>
        <v>5</v>
      </c>
      <c r="AE191" s="14">
        <v>13</v>
      </c>
      <c r="AF191" s="14">
        <v>13</v>
      </c>
      <c r="AG191" s="14">
        <v>6</v>
      </c>
      <c r="AH191" s="14">
        <v>4</v>
      </c>
      <c r="AI191" s="14">
        <v>1</v>
      </c>
      <c r="AJ191" s="17">
        <f t="shared" si="5"/>
        <v>42</v>
      </c>
      <c r="AK191" s="18">
        <f t="shared" si="4"/>
        <v>1155</v>
      </c>
    </row>
    <row r="192" spans="1:37">
      <c r="A192" s="14" t="s">
        <v>20</v>
      </c>
      <c r="B192" s="14" t="s">
        <v>89</v>
      </c>
      <c r="C192" s="14" t="s">
        <v>37</v>
      </c>
      <c r="D192" s="14" t="s">
        <v>256</v>
      </c>
      <c r="E192" s="14" t="s">
        <v>257</v>
      </c>
      <c r="F192" s="15">
        <v>102</v>
      </c>
      <c r="G192" s="16">
        <v>27.5</v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>
        <v>1</v>
      </c>
      <c r="AE192" s="14"/>
      <c r="AF192" s="14"/>
      <c r="AG192" s="14">
        <v>1</v>
      </c>
      <c r="AH192" s="14"/>
      <c r="AI192" s="14"/>
      <c r="AJ192" s="17">
        <f t="shared" si="5"/>
        <v>2</v>
      </c>
      <c r="AK192" s="18">
        <f t="shared" si="4"/>
        <v>55</v>
      </c>
    </row>
    <row r="193" hidden="1" spans="1:37">
      <c r="A193" s="14" t="s">
        <v>20</v>
      </c>
      <c r="B193" s="14" t="s">
        <v>89</v>
      </c>
      <c r="C193" s="14" t="s">
        <v>37</v>
      </c>
      <c r="D193" s="14" t="s">
        <v>256</v>
      </c>
      <c r="E193" s="14" t="s">
        <v>257</v>
      </c>
      <c r="F193" s="15">
        <v>795</v>
      </c>
      <c r="G193" s="16">
        <v>27.5</v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7">
        <f t="shared" si="5"/>
        <v>0</v>
      </c>
      <c r="AK193" s="18">
        <f t="shared" si="4"/>
        <v>0</v>
      </c>
    </row>
    <row r="194" spans="1:37">
      <c r="A194" s="14" t="s">
        <v>20</v>
      </c>
      <c r="B194" s="14" t="s">
        <v>89</v>
      </c>
      <c r="C194" s="14" t="s">
        <v>37</v>
      </c>
      <c r="D194" s="14" t="s">
        <v>256</v>
      </c>
      <c r="E194" s="14" t="s">
        <v>257</v>
      </c>
      <c r="F194" s="15" t="s">
        <v>258</v>
      </c>
      <c r="G194" s="16">
        <v>27.5</v>
      </c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>
        <v>2</v>
      </c>
      <c r="AF194" s="14">
        <v>2</v>
      </c>
      <c r="AG194" s="14">
        <v>2</v>
      </c>
      <c r="AH194" s="14">
        <v>2</v>
      </c>
      <c r="AI194" s="14"/>
      <c r="AJ194" s="17">
        <f t="shared" si="5"/>
        <v>8</v>
      </c>
      <c r="AK194" s="18">
        <f t="shared" ref="AK194:AK255" si="6">G194*AJ194</f>
        <v>220</v>
      </c>
    </row>
    <row r="195" hidden="1" spans="1:37">
      <c r="A195" s="14" t="s">
        <v>20</v>
      </c>
      <c r="B195" s="14" t="s">
        <v>89</v>
      </c>
      <c r="C195" s="14" t="s">
        <v>37</v>
      </c>
      <c r="D195" s="14" t="s">
        <v>256</v>
      </c>
      <c r="E195" s="14" t="s">
        <v>257</v>
      </c>
      <c r="F195" s="15" t="s">
        <v>259</v>
      </c>
      <c r="G195" s="16">
        <v>27.5</v>
      </c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7">
        <f t="shared" ref="AJ195:AJ256" si="7">SUM(H195:AI195)</f>
        <v>0</v>
      </c>
      <c r="AK195" s="18">
        <f t="shared" si="6"/>
        <v>0</v>
      </c>
    </row>
    <row r="196" hidden="1" spans="1:37">
      <c r="A196" s="14" t="s">
        <v>20</v>
      </c>
      <c r="B196" s="14" t="s">
        <v>89</v>
      </c>
      <c r="C196" s="14" t="s">
        <v>37</v>
      </c>
      <c r="D196" s="14" t="s">
        <v>256</v>
      </c>
      <c r="E196" s="14" t="s">
        <v>257</v>
      </c>
      <c r="F196" s="15" t="s">
        <v>260</v>
      </c>
      <c r="G196" s="16">
        <v>27.5</v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7">
        <f t="shared" si="7"/>
        <v>0</v>
      </c>
      <c r="AK196" s="18">
        <f t="shared" si="6"/>
        <v>0</v>
      </c>
    </row>
    <row r="197" spans="1:37">
      <c r="A197" s="14" t="s">
        <v>20</v>
      </c>
      <c r="B197" s="14" t="s">
        <v>89</v>
      </c>
      <c r="C197" s="14" t="s">
        <v>37</v>
      </c>
      <c r="D197" s="14" t="s">
        <v>256</v>
      </c>
      <c r="E197" s="14" t="s">
        <v>257</v>
      </c>
      <c r="F197" s="15" t="s">
        <v>261</v>
      </c>
      <c r="G197" s="16">
        <v>27.5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>
        <v>3</v>
      </c>
      <c r="AG197" s="14"/>
      <c r="AH197" s="14"/>
      <c r="AI197" s="14"/>
      <c r="AJ197" s="17">
        <f t="shared" si="7"/>
        <v>3</v>
      </c>
      <c r="AK197" s="18">
        <f t="shared" si="6"/>
        <v>82.5</v>
      </c>
    </row>
    <row r="198" spans="1:37">
      <c r="A198" s="14" t="s">
        <v>20</v>
      </c>
      <c r="B198" s="14" t="s">
        <v>89</v>
      </c>
      <c r="C198" s="14" t="s">
        <v>37</v>
      </c>
      <c r="D198" s="14" t="s">
        <v>256</v>
      </c>
      <c r="E198" s="14" t="s">
        <v>257</v>
      </c>
      <c r="F198" s="15" t="s">
        <v>262</v>
      </c>
      <c r="G198" s="16">
        <v>27.5</v>
      </c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>
        <v>5</v>
      </c>
      <c r="AE198" s="14">
        <v>12</v>
      </c>
      <c r="AF198" s="14">
        <v>10</v>
      </c>
      <c r="AG198" s="14">
        <v>7</v>
      </c>
      <c r="AH198" s="14">
        <v>3</v>
      </c>
      <c r="AI198" s="14"/>
      <c r="AJ198" s="17">
        <f t="shared" si="7"/>
        <v>37</v>
      </c>
      <c r="AK198" s="18">
        <f t="shared" si="6"/>
        <v>1017.5</v>
      </c>
    </row>
    <row r="199" spans="1:37">
      <c r="A199" s="14" t="s">
        <v>20</v>
      </c>
      <c r="B199" s="14" t="s">
        <v>89</v>
      </c>
      <c r="C199" s="14" t="s">
        <v>37</v>
      </c>
      <c r="D199" s="14" t="s">
        <v>256</v>
      </c>
      <c r="E199" s="14" t="s">
        <v>257</v>
      </c>
      <c r="F199" s="15" t="s">
        <v>263</v>
      </c>
      <c r="G199" s="16">
        <v>27.5</v>
      </c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>
        <v>1</v>
      </c>
      <c r="AJ199" s="17">
        <f t="shared" si="7"/>
        <v>1</v>
      </c>
      <c r="AK199" s="18">
        <f t="shared" si="6"/>
        <v>27.5</v>
      </c>
    </row>
    <row r="200" hidden="1" spans="1:37">
      <c r="A200" s="14" t="s">
        <v>20</v>
      </c>
      <c r="B200" s="14" t="s">
        <v>89</v>
      </c>
      <c r="C200" s="14" t="s">
        <v>37</v>
      </c>
      <c r="D200" s="14" t="s">
        <v>256</v>
      </c>
      <c r="E200" s="14" t="s">
        <v>257</v>
      </c>
      <c r="F200" s="15" t="s">
        <v>169</v>
      </c>
      <c r="G200" s="16">
        <v>27.5</v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7">
        <f t="shared" si="7"/>
        <v>0</v>
      </c>
      <c r="AK200" s="18">
        <f t="shared" si="6"/>
        <v>0</v>
      </c>
    </row>
    <row r="201" spans="1:37">
      <c r="A201" s="14" t="s">
        <v>20</v>
      </c>
      <c r="B201" s="14" t="s">
        <v>89</v>
      </c>
      <c r="C201" s="14" t="s">
        <v>37</v>
      </c>
      <c r="D201" s="14" t="s">
        <v>264</v>
      </c>
      <c r="E201" s="14" t="s">
        <v>265</v>
      </c>
      <c r="F201" s="15">
        <v>102</v>
      </c>
      <c r="G201" s="16">
        <v>22.9</v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>
        <v>1</v>
      </c>
      <c r="AE201" s="14"/>
      <c r="AF201" s="14"/>
      <c r="AG201" s="14"/>
      <c r="AH201" s="14">
        <v>2</v>
      </c>
      <c r="AI201" s="14">
        <v>1</v>
      </c>
      <c r="AJ201" s="17">
        <f t="shared" si="7"/>
        <v>4</v>
      </c>
      <c r="AK201" s="18">
        <f t="shared" si="6"/>
        <v>91.6</v>
      </c>
    </row>
    <row r="202" spans="1:37">
      <c r="A202" s="14" t="s">
        <v>20</v>
      </c>
      <c r="B202" s="14" t="s">
        <v>89</v>
      </c>
      <c r="C202" s="14" t="s">
        <v>37</v>
      </c>
      <c r="D202" s="14" t="s">
        <v>264</v>
      </c>
      <c r="E202" s="14" t="s">
        <v>265</v>
      </c>
      <c r="F202" s="15">
        <v>102</v>
      </c>
      <c r="G202" s="16">
        <v>22.9</v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>
        <v>4</v>
      </c>
      <c r="AF202" s="14">
        <v>4</v>
      </c>
      <c r="AG202" s="14">
        <v>1</v>
      </c>
      <c r="AH202" s="14"/>
      <c r="AI202" s="14"/>
      <c r="AJ202" s="17">
        <f t="shared" si="7"/>
        <v>9</v>
      </c>
      <c r="AK202" s="18">
        <f t="shared" si="6"/>
        <v>206.1</v>
      </c>
    </row>
    <row r="203" spans="1:37">
      <c r="A203" s="14" t="s">
        <v>20</v>
      </c>
      <c r="B203" s="14" t="s">
        <v>89</v>
      </c>
      <c r="C203" s="14" t="s">
        <v>37</v>
      </c>
      <c r="D203" s="14" t="s">
        <v>264</v>
      </c>
      <c r="E203" s="14" t="s">
        <v>265</v>
      </c>
      <c r="F203" s="15">
        <v>129</v>
      </c>
      <c r="G203" s="16">
        <v>22.9</v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>
        <v>1</v>
      </c>
      <c r="AE203" s="14"/>
      <c r="AF203" s="14"/>
      <c r="AG203" s="14"/>
      <c r="AH203" s="14">
        <v>2</v>
      </c>
      <c r="AI203" s="14">
        <v>1</v>
      </c>
      <c r="AJ203" s="17">
        <f t="shared" si="7"/>
        <v>4</v>
      </c>
      <c r="AK203" s="18">
        <f t="shared" si="6"/>
        <v>91.6</v>
      </c>
    </row>
    <row r="204" spans="1:37">
      <c r="A204" s="14" t="s">
        <v>20</v>
      </c>
      <c r="B204" s="14" t="s">
        <v>89</v>
      </c>
      <c r="C204" s="14" t="s">
        <v>37</v>
      </c>
      <c r="D204" s="14" t="s">
        <v>264</v>
      </c>
      <c r="E204" s="14" t="s">
        <v>265</v>
      </c>
      <c r="F204" s="15">
        <v>129</v>
      </c>
      <c r="G204" s="16">
        <v>22.9</v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>
        <v>4</v>
      </c>
      <c r="AF204" s="14">
        <v>4</v>
      </c>
      <c r="AG204" s="14">
        <v>1</v>
      </c>
      <c r="AH204" s="14"/>
      <c r="AI204" s="14"/>
      <c r="AJ204" s="17">
        <f t="shared" si="7"/>
        <v>9</v>
      </c>
      <c r="AK204" s="18">
        <f t="shared" si="6"/>
        <v>206.1</v>
      </c>
    </row>
    <row r="205" spans="1:37">
      <c r="A205" s="14" t="s">
        <v>20</v>
      </c>
      <c r="B205" s="14" t="s">
        <v>89</v>
      </c>
      <c r="C205" s="14" t="s">
        <v>37</v>
      </c>
      <c r="D205" s="14" t="s">
        <v>264</v>
      </c>
      <c r="E205" s="14" t="s">
        <v>265</v>
      </c>
      <c r="F205" s="15">
        <v>608</v>
      </c>
      <c r="G205" s="16">
        <v>22.9</v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>
        <v>1</v>
      </c>
      <c r="AE205" s="14"/>
      <c r="AF205" s="14"/>
      <c r="AG205" s="14"/>
      <c r="AH205" s="14">
        <v>2</v>
      </c>
      <c r="AI205" s="14">
        <v>1</v>
      </c>
      <c r="AJ205" s="17">
        <f t="shared" si="7"/>
        <v>4</v>
      </c>
      <c r="AK205" s="18">
        <f t="shared" si="6"/>
        <v>91.6</v>
      </c>
    </row>
    <row r="206" spans="1:37">
      <c r="A206" s="14" t="s">
        <v>20</v>
      </c>
      <c r="B206" s="14" t="s">
        <v>89</v>
      </c>
      <c r="C206" s="14" t="s">
        <v>37</v>
      </c>
      <c r="D206" s="14" t="s">
        <v>264</v>
      </c>
      <c r="E206" s="14" t="s">
        <v>265</v>
      </c>
      <c r="F206" s="15">
        <v>608</v>
      </c>
      <c r="G206" s="16">
        <v>22.9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>
        <v>4</v>
      </c>
      <c r="AF206" s="14">
        <v>4</v>
      </c>
      <c r="AG206" s="14">
        <v>1</v>
      </c>
      <c r="AH206" s="14"/>
      <c r="AI206" s="14"/>
      <c r="AJ206" s="17">
        <f t="shared" si="7"/>
        <v>9</v>
      </c>
      <c r="AK206" s="18">
        <f t="shared" si="6"/>
        <v>206.1</v>
      </c>
    </row>
    <row r="207" spans="1:37">
      <c r="A207" s="14" t="s">
        <v>20</v>
      </c>
      <c r="B207" s="14" t="s">
        <v>89</v>
      </c>
      <c r="C207" s="14" t="s">
        <v>37</v>
      </c>
      <c r="D207" s="14" t="s">
        <v>266</v>
      </c>
      <c r="E207" s="14" t="s">
        <v>267</v>
      </c>
      <c r="F207" s="15" t="s">
        <v>268</v>
      </c>
      <c r="G207" s="16">
        <v>35.8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>
        <v>2</v>
      </c>
      <c r="AE207" s="14"/>
      <c r="AF207" s="14">
        <v>2</v>
      </c>
      <c r="AG207" s="14"/>
      <c r="AH207" s="14"/>
      <c r="AI207" s="14"/>
      <c r="AJ207" s="17">
        <f t="shared" si="7"/>
        <v>4</v>
      </c>
      <c r="AK207" s="18">
        <f t="shared" si="6"/>
        <v>143.2</v>
      </c>
    </row>
    <row r="208" spans="1:37">
      <c r="A208" s="14" t="s">
        <v>20</v>
      </c>
      <c r="B208" s="14" t="s">
        <v>89</v>
      </c>
      <c r="C208" s="14" t="s">
        <v>37</v>
      </c>
      <c r="D208" s="14" t="s">
        <v>269</v>
      </c>
      <c r="E208" s="14" t="s">
        <v>270</v>
      </c>
      <c r="F208" s="15">
        <v>170</v>
      </c>
      <c r="G208" s="16">
        <v>64.6</v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>
        <v>2</v>
      </c>
      <c r="AF208" s="14">
        <v>2</v>
      </c>
      <c r="AG208" s="14"/>
      <c r="AH208" s="14"/>
      <c r="AI208" s="14"/>
      <c r="AJ208" s="17">
        <f t="shared" si="7"/>
        <v>4</v>
      </c>
      <c r="AK208" s="18">
        <f t="shared" si="6"/>
        <v>258.4</v>
      </c>
    </row>
    <row r="209" spans="1:37">
      <c r="A209" s="14" t="s">
        <v>20</v>
      </c>
      <c r="B209" s="14" t="s">
        <v>89</v>
      </c>
      <c r="C209" s="14" t="s">
        <v>37</v>
      </c>
      <c r="D209" s="14" t="s">
        <v>269</v>
      </c>
      <c r="E209" s="14" t="s">
        <v>270</v>
      </c>
      <c r="F209" s="15">
        <v>608</v>
      </c>
      <c r="G209" s="16">
        <v>64.6</v>
      </c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>
        <v>2</v>
      </c>
      <c r="AE209" s="14">
        <v>5</v>
      </c>
      <c r="AF209" s="14">
        <v>4</v>
      </c>
      <c r="AG209" s="14">
        <v>2</v>
      </c>
      <c r="AH209" s="14"/>
      <c r="AI209" s="14"/>
      <c r="AJ209" s="17">
        <f t="shared" si="7"/>
        <v>13</v>
      </c>
      <c r="AK209" s="18">
        <f t="shared" si="6"/>
        <v>839.8</v>
      </c>
    </row>
    <row r="210" hidden="1" spans="1:37">
      <c r="A210" s="14" t="s">
        <v>20</v>
      </c>
      <c r="B210" s="14" t="s">
        <v>89</v>
      </c>
      <c r="C210" s="14" t="s">
        <v>37</v>
      </c>
      <c r="D210" s="14" t="s">
        <v>271</v>
      </c>
      <c r="E210" s="14" t="s">
        <v>272</v>
      </c>
      <c r="F210" s="15">
        <v>157</v>
      </c>
      <c r="G210" s="16">
        <v>58.4</v>
      </c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7">
        <f t="shared" si="7"/>
        <v>0</v>
      </c>
      <c r="AK210" s="18">
        <f t="shared" si="6"/>
        <v>0</v>
      </c>
    </row>
    <row r="211" hidden="1" spans="1:37">
      <c r="A211" s="14" t="s">
        <v>20</v>
      </c>
      <c r="B211" s="14" t="s">
        <v>89</v>
      </c>
      <c r="C211" s="14" t="s">
        <v>37</v>
      </c>
      <c r="D211" s="14" t="s">
        <v>271</v>
      </c>
      <c r="E211" s="14" t="s">
        <v>272</v>
      </c>
      <c r="F211" s="15">
        <v>797</v>
      </c>
      <c r="G211" s="16">
        <v>58.4</v>
      </c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7">
        <f t="shared" si="7"/>
        <v>0</v>
      </c>
      <c r="AK211" s="18">
        <f t="shared" si="6"/>
        <v>0</v>
      </c>
    </row>
    <row r="212" spans="1:37">
      <c r="A212" s="14" t="s">
        <v>20</v>
      </c>
      <c r="B212" s="14" t="s">
        <v>89</v>
      </c>
      <c r="C212" s="14" t="s">
        <v>37</v>
      </c>
      <c r="D212" s="14" t="s">
        <v>273</v>
      </c>
      <c r="E212" s="14" t="s">
        <v>274</v>
      </c>
      <c r="F212" s="15">
        <v>608</v>
      </c>
      <c r="G212" s="16">
        <v>30</v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>
        <v>2</v>
      </c>
      <c r="AF212" s="14">
        <v>2</v>
      </c>
      <c r="AG212" s="14">
        <v>2</v>
      </c>
      <c r="AH212" s="14">
        <v>1</v>
      </c>
      <c r="AI212" s="14"/>
      <c r="AJ212" s="17">
        <f t="shared" si="7"/>
        <v>7</v>
      </c>
      <c r="AK212" s="18">
        <f t="shared" si="6"/>
        <v>210</v>
      </c>
    </row>
    <row r="213" hidden="1" spans="1:37">
      <c r="A213" s="14" t="s">
        <v>20</v>
      </c>
      <c r="B213" s="14" t="s">
        <v>89</v>
      </c>
      <c r="C213" s="14" t="s">
        <v>37</v>
      </c>
      <c r="D213" s="14" t="s">
        <v>273</v>
      </c>
      <c r="E213" s="14" t="s">
        <v>274</v>
      </c>
      <c r="F213" s="15">
        <v>638</v>
      </c>
      <c r="G213" s="16">
        <v>30</v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7">
        <f t="shared" si="7"/>
        <v>0</v>
      </c>
      <c r="AK213" s="18">
        <f t="shared" si="6"/>
        <v>0</v>
      </c>
    </row>
    <row r="214" hidden="1" spans="1:37">
      <c r="A214" s="14" t="s">
        <v>20</v>
      </c>
      <c r="B214" s="14" t="s">
        <v>89</v>
      </c>
      <c r="C214" s="14" t="s">
        <v>37</v>
      </c>
      <c r="D214" s="14" t="s">
        <v>275</v>
      </c>
      <c r="E214" s="14" t="s">
        <v>276</v>
      </c>
      <c r="F214" s="15">
        <v>102</v>
      </c>
      <c r="G214" s="16">
        <v>35.4</v>
      </c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7">
        <f t="shared" si="7"/>
        <v>0</v>
      </c>
      <c r="AK214" s="18">
        <f t="shared" si="6"/>
        <v>0</v>
      </c>
    </row>
    <row r="215" hidden="1" spans="1:37">
      <c r="A215" s="14" t="s">
        <v>20</v>
      </c>
      <c r="B215" s="14" t="s">
        <v>89</v>
      </c>
      <c r="C215" s="14" t="s">
        <v>37</v>
      </c>
      <c r="D215" s="14" t="s">
        <v>277</v>
      </c>
      <c r="E215" s="14" t="s">
        <v>278</v>
      </c>
      <c r="F215" s="15">
        <v>129</v>
      </c>
      <c r="G215" s="16">
        <v>35.4</v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7">
        <f t="shared" si="7"/>
        <v>0</v>
      </c>
      <c r="AK215" s="18">
        <f t="shared" si="6"/>
        <v>0</v>
      </c>
    </row>
    <row r="216" hidden="1" spans="1:37">
      <c r="A216" s="14" t="s">
        <v>20</v>
      </c>
      <c r="B216" s="14" t="s">
        <v>89</v>
      </c>
      <c r="C216" s="14" t="s">
        <v>37</v>
      </c>
      <c r="D216" s="14" t="s">
        <v>279</v>
      </c>
      <c r="E216" s="14" t="s">
        <v>280</v>
      </c>
      <c r="F216" s="15">
        <v>608</v>
      </c>
      <c r="G216" s="16">
        <v>35.4</v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7">
        <f t="shared" si="7"/>
        <v>0</v>
      </c>
      <c r="AK216" s="18">
        <f t="shared" si="6"/>
        <v>0</v>
      </c>
    </row>
    <row r="217" spans="1:37">
      <c r="A217" s="14" t="s">
        <v>20</v>
      </c>
      <c r="B217" s="14" t="s">
        <v>89</v>
      </c>
      <c r="C217" s="14" t="s">
        <v>37</v>
      </c>
      <c r="D217" s="14" t="s">
        <v>281</v>
      </c>
      <c r="E217" s="14" t="s">
        <v>282</v>
      </c>
      <c r="F217" s="15">
        <v>102</v>
      </c>
      <c r="G217" s="16">
        <v>35.4</v>
      </c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>
        <v>5</v>
      </c>
      <c r="AE217" s="14"/>
      <c r="AF217" s="14"/>
      <c r="AG217" s="14">
        <v>5</v>
      </c>
      <c r="AH217" s="14">
        <v>1</v>
      </c>
      <c r="AI217" s="14"/>
      <c r="AJ217" s="17">
        <f t="shared" si="7"/>
        <v>11</v>
      </c>
      <c r="AK217" s="18">
        <f t="shared" si="6"/>
        <v>389.4</v>
      </c>
    </row>
    <row r="218" spans="1:37">
      <c r="A218" s="14" t="s">
        <v>20</v>
      </c>
      <c r="B218" s="14" t="s">
        <v>89</v>
      </c>
      <c r="C218" s="14" t="s">
        <v>37</v>
      </c>
      <c r="D218" s="14" t="s">
        <v>281</v>
      </c>
      <c r="E218" s="14" t="s">
        <v>282</v>
      </c>
      <c r="F218" s="15">
        <v>102</v>
      </c>
      <c r="G218" s="16">
        <v>35.4</v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>
        <v>9</v>
      </c>
      <c r="AF218" s="14">
        <v>9</v>
      </c>
      <c r="AG218" s="14"/>
      <c r="AH218" s="14"/>
      <c r="AI218" s="14"/>
      <c r="AJ218" s="17">
        <f t="shared" si="7"/>
        <v>18</v>
      </c>
      <c r="AK218" s="18">
        <f t="shared" si="6"/>
        <v>637.2</v>
      </c>
    </row>
    <row r="219" hidden="1" spans="1:37">
      <c r="A219" s="14" t="s">
        <v>20</v>
      </c>
      <c r="B219" s="14" t="s">
        <v>89</v>
      </c>
      <c r="C219" s="14" t="s">
        <v>37</v>
      </c>
      <c r="D219" s="14" t="s">
        <v>283</v>
      </c>
      <c r="E219" s="14" t="s">
        <v>284</v>
      </c>
      <c r="F219" s="15">
        <v>129</v>
      </c>
      <c r="G219" s="16">
        <v>35.4</v>
      </c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7">
        <f t="shared" si="7"/>
        <v>0</v>
      </c>
      <c r="AK219" s="18">
        <f t="shared" si="6"/>
        <v>0</v>
      </c>
    </row>
    <row r="220" hidden="1" spans="1:37">
      <c r="A220" s="14" t="s">
        <v>20</v>
      </c>
      <c r="B220" s="14" t="s">
        <v>89</v>
      </c>
      <c r="C220" s="14" t="s">
        <v>37</v>
      </c>
      <c r="D220" s="14" t="s">
        <v>285</v>
      </c>
      <c r="E220" s="14" t="s">
        <v>286</v>
      </c>
      <c r="F220" s="15">
        <v>129</v>
      </c>
      <c r="G220" s="16">
        <v>43.8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7">
        <f t="shared" si="7"/>
        <v>0</v>
      </c>
      <c r="AK220" s="18">
        <f t="shared" si="6"/>
        <v>0</v>
      </c>
    </row>
    <row r="221" hidden="1" spans="1:37">
      <c r="A221" s="14" t="s">
        <v>20</v>
      </c>
      <c r="B221" s="14" t="s">
        <v>89</v>
      </c>
      <c r="C221" s="14" t="s">
        <v>37</v>
      </c>
      <c r="D221" s="14" t="s">
        <v>285</v>
      </c>
      <c r="E221" s="14" t="s">
        <v>286</v>
      </c>
      <c r="F221" s="15">
        <v>608</v>
      </c>
      <c r="G221" s="16">
        <v>43.8</v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7">
        <f t="shared" si="7"/>
        <v>0</v>
      </c>
      <c r="AK221" s="18">
        <f t="shared" si="6"/>
        <v>0</v>
      </c>
    </row>
    <row r="222" spans="1:37">
      <c r="A222" s="14" t="s">
        <v>20</v>
      </c>
      <c r="B222" s="14" t="s">
        <v>89</v>
      </c>
      <c r="C222" s="14" t="s">
        <v>37</v>
      </c>
      <c r="D222" s="14" t="s">
        <v>287</v>
      </c>
      <c r="E222" s="14" t="s">
        <v>288</v>
      </c>
      <c r="F222" s="15">
        <v>102</v>
      </c>
      <c r="G222" s="16">
        <v>80</v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>
        <v>2</v>
      </c>
      <c r="AF222" s="14">
        <v>3</v>
      </c>
      <c r="AG222" s="14">
        <v>1</v>
      </c>
      <c r="AH222" s="14"/>
      <c r="AI222" s="14"/>
      <c r="AJ222" s="17">
        <f t="shared" si="7"/>
        <v>6</v>
      </c>
      <c r="AK222" s="18">
        <f t="shared" si="6"/>
        <v>480</v>
      </c>
    </row>
    <row r="223" hidden="1" spans="1:37">
      <c r="A223" s="14" t="s">
        <v>20</v>
      </c>
      <c r="B223" s="14" t="s">
        <v>89</v>
      </c>
      <c r="C223" s="14" t="s">
        <v>37</v>
      </c>
      <c r="D223" s="14" t="s">
        <v>289</v>
      </c>
      <c r="E223" s="14" t="s">
        <v>290</v>
      </c>
      <c r="F223" s="15">
        <v>560</v>
      </c>
      <c r="G223" s="16">
        <v>65</v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7">
        <f t="shared" si="7"/>
        <v>0</v>
      </c>
      <c r="AK223" s="18">
        <f t="shared" si="6"/>
        <v>0</v>
      </c>
    </row>
    <row r="224" hidden="1" spans="1:37">
      <c r="A224" s="14" t="s">
        <v>20</v>
      </c>
      <c r="B224" s="14" t="s">
        <v>89</v>
      </c>
      <c r="C224" s="14" t="s">
        <v>37</v>
      </c>
      <c r="D224" s="14" t="s">
        <v>291</v>
      </c>
      <c r="E224" s="14" t="s">
        <v>292</v>
      </c>
      <c r="F224" s="15">
        <v>608</v>
      </c>
      <c r="G224" s="16">
        <v>65</v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7">
        <f t="shared" si="7"/>
        <v>0</v>
      </c>
      <c r="AK224" s="18">
        <f t="shared" si="6"/>
        <v>0</v>
      </c>
    </row>
    <row r="225" spans="1:37">
      <c r="A225" s="14" t="s">
        <v>20</v>
      </c>
      <c r="B225" s="14" t="s">
        <v>89</v>
      </c>
      <c r="C225" s="14" t="s">
        <v>37</v>
      </c>
      <c r="D225" s="14" t="s">
        <v>293</v>
      </c>
      <c r="E225" s="14" t="s">
        <v>294</v>
      </c>
      <c r="F225" s="15" t="s">
        <v>295</v>
      </c>
      <c r="G225" s="16">
        <v>75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7">
        <f t="shared" si="7"/>
        <v>0</v>
      </c>
      <c r="AK225" s="18">
        <f t="shared" si="6"/>
        <v>0</v>
      </c>
    </row>
    <row r="226" spans="1:37">
      <c r="A226" s="14" t="s">
        <v>20</v>
      </c>
      <c r="B226" s="14" t="s">
        <v>89</v>
      </c>
      <c r="C226" s="14" t="s">
        <v>37</v>
      </c>
      <c r="D226" s="14" t="s">
        <v>296</v>
      </c>
      <c r="E226" s="14" t="s">
        <v>297</v>
      </c>
      <c r="F226" s="15" t="s">
        <v>98</v>
      </c>
      <c r="G226" s="16">
        <v>75</v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>
        <v>2</v>
      </c>
      <c r="AE226" s="14"/>
      <c r="AF226" s="14"/>
      <c r="AG226" s="14"/>
      <c r="AH226" s="14"/>
      <c r="AI226" s="14"/>
      <c r="AJ226" s="17">
        <f t="shared" si="7"/>
        <v>2</v>
      </c>
      <c r="AK226" s="18">
        <f t="shared" si="6"/>
        <v>150</v>
      </c>
    </row>
    <row r="227" spans="1:37">
      <c r="A227" s="14" t="s">
        <v>20</v>
      </c>
      <c r="B227" s="14" t="s">
        <v>89</v>
      </c>
      <c r="C227" s="14" t="s">
        <v>37</v>
      </c>
      <c r="D227" s="14" t="s">
        <v>298</v>
      </c>
      <c r="E227" s="14" t="s">
        <v>299</v>
      </c>
      <c r="F227" s="15" t="s">
        <v>26</v>
      </c>
      <c r="G227" s="16">
        <v>75</v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>
        <v>1</v>
      </c>
      <c r="AE227" s="14">
        <v>1</v>
      </c>
      <c r="AF227" s="14">
        <v>1</v>
      </c>
      <c r="AG227" s="14">
        <v>1</v>
      </c>
      <c r="AH227" s="14">
        <v>1</v>
      </c>
      <c r="AI227" s="14"/>
      <c r="AJ227" s="17">
        <f t="shared" si="7"/>
        <v>5</v>
      </c>
      <c r="AK227" s="18">
        <f t="shared" si="6"/>
        <v>375</v>
      </c>
    </row>
    <row r="228" hidden="1" spans="1:37">
      <c r="A228" s="14" t="s">
        <v>20</v>
      </c>
      <c r="B228" s="14" t="s">
        <v>89</v>
      </c>
      <c r="C228" s="14" t="s">
        <v>37</v>
      </c>
      <c r="D228" s="14" t="s">
        <v>300</v>
      </c>
      <c r="E228" s="14" t="s">
        <v>301</v>
      </c>
      <c r="F228" s="15">
        <v>146</v>
      </c>
      <c r="G228" s="16">
        <v>65</v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7">
        <f t="shared" si="7"/>
        <v>0</v>
      </c>
      <c r="AK228" s="18">
        <f t="shared" si="6"/>
        <v>0</v>
      </c>
    </row>
    <row r="229" hidden="1" spans="1:37">
      <c r="A229" s="14" t="s">
        <v>20</v>
      </c>
      <c r="B229" s="14" t="s">
        <v>89</v>
      </c>
      <c r="C229" s="14" t="s">
        <v>37</v>
      </c>
      <c r="D229" s="14" t="s">
        <v>302</v>
      </c>
      <c r="E229" s="14" t="s">
        <v>303</v>
      </c>
      <c r="F229" s="15">
        <v>102</v>
      </c>
      <c r="G229" s="16">
        <v>35.4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7">
        <f t="shared" si="7"/>
        <v>0</v>
      </c>
      <c r="AK229" s="18">
        <f t="shared" si="6"/>
        <v>0</v>
      </c>
    </row>
    <row r="230" hidden="1" spans="1:37">
      <c r="A230" s="14" t="s">
        <v>20</v>
      </c>
      <c r="B230" s="14" t="s">
        <v>89</v>
      </c>
      <c r="C230" s="14" t="s">
        <v>37</v>
      </c>
      <c r="D230" s="14" t="s">
        <v>302</v>
      </c>
      <c r="E230" s="14" t="s">
        <v>303</v>
      </c>
      <c r="F230" s="15">
        <v>129</v>
      </c>
      <c r="G230" s="16">
        <v>35.4</v>
      </c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7">
        <f t="shared" si="7"/>
        <v>0</v>
      </c>
      <c r="AK230" s="18">
        <f t="shared" si="6"/>
        <v>0</v>
      </c>
    </row>
    <row r="231" hidden="1" spans="1:37">
      <c r="A231" s="14" t="s">
        <v>20</v>
      </c>
      <c r="B231" s="14" t="s">
        <v>89</v>
      </c>
      <c r="C231" s="14" t="s">
        <v>37</v>
      </c>
      <c r="D231" s="14" t="s">
        <v>304</v>
      </c>
      <c r="E231" s="14" t="s">
        <v>305</v>
      </c>
      <c r="F231" s="15">
        <v>608</v>
      </c>
      <c r="G231" s="16">
        <v>35.4</v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7">
        <f t="shared" si="7"/>
        <v>0</v>
      </c>
      <c r="AK231" s="18">
        <f t="shared" si="6"/>
        <v>0</v>
      </c>
    </row>
    <row r="232" spans="1:37">
      <c r="A232" s="14" t="s">
        <v>20</v>
      </c>
      <c r="B232" s="14" t="s">
        <v>89</v>
      </c>
      <c r="C232" s="14" t="s">
        <v>37</v>
      </c>
      <c r="D232" s="14" t="s">
        <v>306</v>
      </c>
      <c r="E232" s="14" t="s">
        <v>307</v>
      </c>
      <c r="F232" s="15">
        <v>102</v>
      </c>
      <c r="G232" s="16">
        <v>40</v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>
        <v>1</v>
      </c>
      <c r="AE232" s="14"/>
      <c r="AF232" s="14"/>
      <c r="AG232" s="14"/>
      <c r="AH232" s="14"/>
      <c r="AI232" s="14"/>
      <c r="AJ232" s="17">
        <f t="shared" si="7"/>
        <v>1</v>
      </c>
      <c r="AK232" s="18">
        <f t="shared" si="6"/>
        <v>40</v>
      </c>
    </row>
    <row r="233" spans="1:37">
      <c r="A233" s="14" t="s">
        <v>20</v>
      </c>
      <c r="B233" s="14" t="s">
        <v>89</v>
      </c>
      <c r="C233" s="14" t="s">
        <v>37</v>
      </c>
      <c r="D233" s="14" t="s">
        <v>306</v>
      </c>
      <c r="E233" s="14" t="s">
        <v>307</v>
      </c>
      <c r="F233" s="15">
        <v>129</v>
      </c>
      <c r="G233" s="16">
        <v>40</v>
      </c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>
        <v>4</v>
      </c>
      <c r="AE233" s="14">
        <v>6</v>
      </c>
      <c r="AF233" s="14">
        <v>6</v>
      </c>
      <c r="AG233" s="14">
        <v>2</v>
      </c>
      <c r="AH233" s="14"/>
      <c r="AI233" s="14"/>
      <c r="AJ233" s="17">
        <f t="shared" si="7"/>
        <v>18</v>
      </c>
      <c r="AK233" s="18">
        <f t="shared" si="6"/>
        <v>720</v>
      </c>
    </row>
    <row r="234" hidden="1" spans="1:37">
      <c r="A234" s="14" t="s">
        <v>20</v>
      </c>
      <c r="B234" s="14" t="s">
        <v>89</v>
      </c>
      <c r="C234" s="14" t="s">
        <v>37</v>
      </c>
      <c r="D234" s="14" t="s">
        <v>308</v>
      </c>
      <c r="E234" s="14" t="s">
        <v>309</v>
      </c>
      <c r="F234" s="15">
        <v>102</v>
      </c>
      <c r="G234" s="16">
        <v>35.4</v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7">
        <f t="shared" si="7"/>
        <v>0</v>
      </c>
      <c r="AK234" s="18">
        <f t="shared" si="6"/>
        <v>0</v>
      </c>
    </row>
    <row r="235" spans="1:37">
      <c r="A235" s="14" t="s">
        <v>20</v>
      </c>
      <c r="B235" s="14" t="s">
        <v>89</v>
      </c>
      <c r="C235" s="14" t="s">
        <v>37</v>
      </c>
      <c r="D235" s="14" t="s">
        <v>308</v>
      </c>
      <c r="E235" s="14" t="s">
        <v>309</v>
      </c>
      <c r="F235" s="15">
        <v>560</v>
      </c>
      <c r="G235" s="16">
        <v>35.4</v>
      </c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>
        <v>1</v>
      </c>
      <c r="AE235" s="14">
        <v>2</v>
      </c>
      <c r="AF235" s="14">
        <v>2</v>
      </c>
      <c r="AG235" s="14"/>
      <c r="AH235" s="14"/>
      <c r="AI235" s="14"/>
      <c r="AJ235" s="17">
        <f t="shared" si="7"/>
        <v>5</v>
      </c>
      <c r="AK235" s="18">
        <f t="shared" si="6"/>
        <v>177</v>
      </c>
    </row>
    <row r="236" spans="1:37">
      <c r="A236" s="14" t="s">
        <v>20</v>
      </c>
      <c r="B236" s="14" t="s">
        <v>89</v>
      </c>
      <c r="C236" s="14" t="s">
        <v>37</v>
      </c>
      <c r="D236" s="14" t="s">
        <v>310</v>
      </c>
      <c r="E236" s="14" t="s">
        <v>311</v>
      </c>
      <c r="F236" s="15">
        <v>102</v>
      </c>
      <c r="G236" s="16">
        <v>64.6</v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>
        <v>3</v>
      </c>
      <c r="AE236" s="14">
        <v>5</v>
      </c>
      <c r="AF236" s="14">
        <v>6</v>
      </c>
      <c r="AG236" s="14">
        <v>5</v>
      </c>
      <c r="AH236" s="14">
        <v>1</v>
      </c>
      <c r="AI236" s="14"/>
      <c r="AJ236" s="17">
        <f t="shared" si="7"/>
        <v>20</v>
      </c>
      <c r="AK236" s="18">
        <f t="shared" si="6"/>
        <v>1292</v>
      </c>
    </row>
    <row r="237" hidden="1" spans="1:37">
      <c r="A237" s="14" t="s">
        <v>20</v>
      </c>
      <c r="B237" s="14" t="s">
        <v>89</v>
      </c>
      <c r="C237" s="14" t="s">
        <v>37</v>
      </c>
      <c r="D237" s="14" t="s">
        <v>310</v>
      </c>
      <c r="E237" s="14" t="s">
        <v>311</v>
      </c>
      <c r="F237" s="15">
        <v>102</v>
      </c>
      <c r="G237" s="16">
        <v>64.6</v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7">
        <f t="shared" si="7"/>
        <v>0</v>
      </c>
      <c r="AK237" s="18">
        <f t="shared" si="6"/>
        <v>0</v>
      </c>
    </row>
    <row r="238" spans="1:37">
      <c r="A238" s="14" t="s">
        <v>20</v>
      </c>
      <c r="B238" s="14" t="s">
        <v>89</v>
      </c>
      <c r="C238" s="14" t="s">
        <v>37</v>
      </c>
      <c r="D238" s="14" t="s">
        <v>310</v>
      </c>
      <c r="E238" s="14" t="s">
        <v>311</v>
      </c>
      <c r="F238" s="15">
        <v>560</v>
      </c>
      <c r="G238" s="16">
        <v>64.6</v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>
        <v>4</v>
      </c>
      <c r="AE238" s="14">
        <v>6</v>
      </c>
      <c r="AF238" s="14">
        <v>8</v>
      </c>
      <c r="AG238" s="14">
        <v>4</v>
      </c>
      <c r="AH238" s="14"/>
      <c r="AI238" s="14"/>
      <c r="AJ238" s="17">
        <f t="shared" si="7"/>
        <v>22</v>
      </c>
      <c r="AK238" s="18">
        <f t="shared" si="6"/>
        <v>1421.2</v>
      </c>
    </row>
    <row r="239" hidden="1" spans="1:37">
      <c r="A239" s="14" t="s">
        <v>20</v>
      </c>
      <c r="B239" s="14" t="s">
        <v>89</v>
      </c>
      <c r="C239" s="14" t="s">
        <v>37</v>
      </c>
      <c r="D239" s="14" t="s">
        <v>310</v>
      </c>
      <c r="E239" s="14" t="s">
        <v>311</v>
      </c>
      <c r="F239" s="15">
        <v>560</v>
      </c>
      <c r="G239" s="16">
        <v>64.6</v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7">
        <f t="shared" si="7"/>
        <v>0</v>
      </c>
      <c r="AK239" s="18">
        <f t="shared" si="6"/>
        <v>0</v>
      </c>
    </row>
    <row r="240" spans="1:37">
      <c r="A240" s="14" t="s">
        <v>20</v>
      </c>
      <c r="B240" s="14" t="s">
        <v>89</v>
      </c>
      <c r="C240" s="14" t="s">
        <v>37</v>
      </c>
      <c r="D240" s="14" t="s">
        <v>310</v>
      </c>
      <c r="E240" s="14" t="s">
        <v>311</v>
      </c>
      <c r="F240" s="15">
        <v>608</v>
      </c>
      <c r="G240" s="16">
        <v>64.6</v>
      </c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>
        <v>8</v>
      </c>
      <c r="AE240" s="14">
        <v>17</v>
      </c>
      <c r="AF240" s="14">
        <v>17</v>
      </c>
      <c r="AG240" s="14">
        <v>8</v>
      </c>
      <c r="AH240" s="14">
        <v>5</v>
      </c>
      <c r="AI240" s="14"/>
      <c r="AJ240" s="17">
        <f t="shared" si="7"/>
        <v>55</v>
      </c>
      <c r="AK240" s="18">
        <f t="shared" si="6"/>
        <v>3553</v>
      </c>
    </row>
    <row r="241" hidden="1" spans="1:37">
      <c r="A241" s="14" t="s">
        <v>20</v>
      </c>
      <c r="B241" s="14" t="s">
        <v>89</v>
      </c>
      <c r="C241" s="14" t="s">
        <v>37</v>
      </c>
      <c r="D241" s="14" t="s">
        <v>310</v>
      </c>
      <c r="E241" s="14" t="s">
        <v>311</v>
      </c>
      <c r="F241" s="15">
        <v>608</v>
      </c>
      <c r="G241" s="16">
        <v>64.6</v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7">
        <f t="shared" si="7"/>
        <v>0</v>
      </c>
      <c r="AK241" s="18">
        <f t="shared" si="6"/>
        <v>0</v>
      </c>
    </row>
    <row r="242" spans="1:37">
      <c r="A242" s="14" t="s">
        <v>20</v>
      </c>
      <c r="B242" s="14" t="s">
        <v>89</v>
      </c>
      <c r="C242" s="14" t="s">
        <v>37</v>
      </c>
      <c r="D242" s="14" t="s">
        <v>312</v>
      </c>
      <c r="E242" s="14" t="s">
        <v>313</v>
      </c>
      <c r="F242" s="15">
        <v>560</v>
      </c>
      <c r="G242" s="16">
        <v>64.6</v>
      </c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>
        <v>4</v>
      </c>
      <c r="AE242" s="14">
        <v>7</v>
      </c>
      <c r="AF242" s="14">
        <v>7</v>
      </c>
      <c r="AG242" s="14">
        <v>1</v>
      </c>
      <c r="AH242" s="14"/>
      <c r="AI242" s="14"/>
      <c r="AJ242" s="17">
        <f t="shared" si="7"/>
        <v>19</v>
      </c>
      <c r="AK242" s="18">
        <f t="shared" si="6"/>
        <v>1227.4</v>
      </c>
    </row>
    <row r="243" spans="1:37">
      <c r="A243" s="14" t="s">
        <v>20</v>
      </c>
      <c r="B243" s="14" t="s">
        <v>89</v>
      </c>
      <c r="C243" s="14" t="s">
        <v>37</v>
      </c>
      <c r="D243" s="14" t="s">
        <v>312</v>
      </c>
      <c r="E243" s="14" t="s">
        <v>313</v>
      </c>
      <c r="F243" s="15">
        <v>738</v>
      </c>
      <c r="G243" s="16">
        <v>64.6</v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>
        <v>2</v>
      </c>
      <c r="AI243" s="14"/>
      <c r="AJ243" s="17">
        <f t="shared" si="7"/>
        <v>2</v>
      </c>
      <c r="AK243" s="18">
        <f t="shared" si="6"/>
        <v>129.2</v>
      </c>
    </row>
    <row r="244" spans="1:37">
      <c r="A244" s="14" t="s">
        <v>20</v>
      </c>
      <c r="B244" s="14" t="s">
        <v>89</v>
      </c>
      <c r="C244" s="14" t="s">
        <v>37</v>
      </c>
      <c r="D244" s="14" t="s">
        <v>312</v>
      </c>
      <c r="E244" s="14" t="s">
        <v>313</v>
      </c>
      <c r="F244" s="15">
        <v>738</v>
      </c>
      <c r="G244" s="16">
        <v>64.6</v>
      </c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>
        <v>5</v>
      </c>
      <c r="AE244" s="14">
        <v>9</v>
      </c>
      <c r="AF244" s="14">
        <v>9</v>
      </c>
      <c r="AG244" s="14">
        <v>3</v>
      </c>
      <c r="AH244" s="14"/>
      <c r="AI244" s="14"/>
      <c r="AJ244" s="17">
        <f t="shared" si="7"/>
        <v>26</v>
      </c>
      <c r="AK244" s="18">
        <f t="shared" si="6"/>
        <v>1679.6</v>
      </c>
    </row>
    <row r="245" spans="1:37">
      <c r="A245" s="14" t="s">
        <v>20</v>
      </c>
      <c r="B245" s="14" t="s">
        <v>89</v>
      </c>
      <c r="C245" s="14" t="s">
        <v>37</v>
      </c>
      <c r="D245" s="14" t="s">
        <v>312</v>
      </c>
      <c r="E245" s="14" t="s">
        <v>313</v>
      </c>
      <c r="F245" s="15" t="s">
        <v>63</v>
      </c>
      <c r="G245" s="16">
        <v>64.6</v>
      </c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>
        <v>1</v>
      </c>
      <c r="AE245" s="14">
        <v>1</v>
      </c>
      <c r="AF245" s="14">
        <v>1</v>
      </c>
      <c r="AG245" s="14">
        <v>1</v>
      </c>
      <c r="AH245" s="14"/>
      <c r="AI245" s="14"/>
      <c r="AJ245" s="17">
        <f t="shared" si="7"/>
        <v>4</v>
      </c>
      <c r="AK245" s="18">
        <f t="shared" si="6"/>
        <v>258.4</v>
      </c>
    </row>
    <row r="246" spans="1:37">
      <c r="A246" s="14" t="s">
        <v>20</v>
      </c>
      <c r="B246" s="14" t="s">
        <v>89</v>
      </c>
      <c r="C246" s="14" t="s">
        <v>37</v>
      </c>
      <c r="D246" s="14" t="s">
        <v>314</v>
      </c>
      <c r="E246" s="14" t="s">
        <v>315</v>
      </c>
      <c r="F246" s="15" t="s">
        <v>63</v>
      </c>
      <c r="G246" s="16">
        <v>75</v>
      </c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>
        <v>2</v>
      </c>
      <c r="AE246" s="14">
        <v>1</v>
      </c>
      <c r="AF246" s="14">
        <v>4</v>
      </c>
      <c r="AG246" s="14">
        <v>1</v>
      </c>
      <c r="AH246" s="14"/>
      <c r="AI246" s="14"/>
      <c r="AJ246" s="17">
        <f t="shared" si="7"/>
        <v>8</v>
      </c>
      <c r="AK246" s="18">
        <f t="shared" si="6"/>
        <v>600</v>
      </c>
    </row>
    <row r="247" spans="1:37">
      <c r="A247" s="14" t="s">
        <v>20</v>
      </c>
      <c r="B247" s="14" t="s">
        <v>89</v>
      </c>
      <c r="C247" s="14" t="s">
        <v>37</v>
      </c>
      <c r="D247" s="14" t="s">
        <v>316</v>
      </c>
      <c r="E247" s="14" t="s">
        <v>317</v>
      </c>
      <c r="F247" s="15">
        <v>102</v>
      </c>
      <c r="G247" s="16">
        <v>64.6</v>
      </c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>
        <v>1</v>
      </c>
      <c r="AD247" s="14">
        <v>7</v>
      </c>
      <c r="AE247" s="14"/>
      <c r="AF247" s="14">
        <v>7</v>
      </c>
      <c r="AG247" s="14">
        <v>2</v>
      </c>
      <c r="AH247" s="14"/>
      <c r="AI247" s="14"/>
      <c r="AJ247" s="17">
        <f t="shared" si="7"/>
        <v>17</v>
      </c>
      <c r="AK247" s="18">
        <f t="shared" si="6"/>
        <v>1098.2</v>
      </c>
    </row>
    <row r="248" spans="1:37">
      <c r="A248" s="14" t="s">
        <v>20</v>
      </c>
      <c r="B248" s="14" t="s">
        <v>89</v>
      </c>
      <c r="C248" s="14" t="s">
        <v>37</v>
      </c>
      <c r="D248" s="14" t="s">
        <v>316</v>
      </c>
      <c r="E248" s="14" t="s">
        <v>317</v>
      </c>
      <c r="F248" s="15">
        <v>102</v>
      </c>
      <c r="G248" s="16">
        <v>64.6</v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>
        <v>10</v>
      </c>
      <c r="AF248" s="14"/>
      <c r="AG248" s="14"/>
      <c r="AH248" s="14"/>
      <c r="AI248" s="14"/>
      <c r="AJ248" s="17">
        <f t="shared" si="7"/>
        <v>10</v>
      </c>
      <c r="AK248" s="18">
        <f t="shared" si="6"/>
        <v>646</v>
      </c>
    </row>
    <row r="249" spans="1:37">
      <c r="A249" s="14" t="s">
        <v>20</v>
      </c>
      <c r="B249" s="14" t="s">
        <v>89</v>
      </c>
      <c r="C249" s="14" t="s">
        <v>37</v>
      </c>
      <c r="D249" s="14" t="s">
        <v>316</v>
      </c>
      <c r="E249" s="14" t="s">
        <v>317</v>
      </c>
      <c r="F249" s="15" t="s">
        <v>26</v>
      </c>
      <c r="G249" s="16">
        <v>64.6</v>
      </c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>
        <v>7</v>
      </c>
      <c r="AE249" s="14"/>
      <c r="AF249" s="14">
        <v>8</v>
      </c>
      <c r="AG249" s="14">
        <v>2</v>
      </c>
      <c r="AH249" s="14"/>
      <c r="AI249" s="14"/>
      <c r="AJ249" s="17">
        <f t="shared" si="7"/>
        <v>17</v>
      </c>
      <c r="AK249" s="18">
        <f t="shared" si="6"/>
        <v>1098.2</v>
      </c>
    </row>
    <row r="250" spans="1:37">
      <c r="A250" s="14" t="s">
        <v>20</v>
      </c>
      <c r="B250" s="14" t="s">
        <v>89</v>
      </c>
      <c r="C250" s="14" t="s">
        <v>37</v>
      </c>
      <c r="D250" s="14" t="s">
        <v>316</v>
      </c>
      <c r="E250" s="14" t="s">
        <v>317</v>
      </c>
      <c r="F250" s="15" t="s">
        <v>26</v>
      </c>
      <c r="G250" s="16">
        <v>64.6</v>
      </c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>
        <v>9</v>
      </c>
      <c r="AF250" s="14"/>
      <c r="AG250" s="14"/>
      <c r="AH250" s="14"/>
      <c r="AI250" s="14"/>
      <c r="AJ250" s="17">
        <f t="shared" si="7"/>
        <v>9</v>
      </c>
      <c r="AK250" s="18">
        <f t="shared" si="6"/>
        <v>581.4</v>
      </c>
    </row>
    <row r="251" spans="1:37">
      <c r="A251" s="14" t="s">
        <v>20</v>
      </c>
      <c r="B251" s="14" t="s">
        <v>89</v>
      </c>
      <c r="C251" s="14" t="s">
        <v>37</v>
      </c>
      <c r="D251" s="14" t="s">
        <v>318</v>
      </c>
      <c r="E251" s="14" t="s">
        <v>319</v>
      </c>
      <c r="F251" s="15">
        <v>102</v>
      </c>
      <c r="G251" s="16">
        <v>75</v>
      </c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>
        <v>6</v>
      </c>
      <c r="AE251" s="14">
        <v>7</v>
      </c>
      <c r="AF251" s="14">
        <v>8</v>
      </c>
      <c r="AG251" s="14">
        <v>4</v>
      </c>
      <c r="AH251" s="14"/>
      <c r="AI251" s="14"/>
      <c r="AJ251" s="17">
        <f t="shared" si="7"/>
        <v>25</v>
      </c>
      <c r="AK251" s="18">
        <f t="shared" si="6"/>
        <v>1875</v>
      </c>
    </row>
    <row r="252" spans="1:37">
      <c r="A252" s="14" t="s">
        <v>20</v>
      </c>
      <c r="B252" s="14" t="s">
        <v>89</v>
      </c>
      <c r="C252" s="14" t="s">
        <v>37</v>
      </c>
      <c r="D252" s="14" t="s">
        <v>320</v>
      </c>
      <c r="E252" s="14" t="s">
        <v>321</v>
      </c>
      <c r="F252" s="15">
        <v>100</v>
      </c>
      <c r="G252" s="16">
        <v>22.9</v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>
        <v>1</v>
      </c>
      <c r="AF252" s="14">
        <v>41</v>
      </c>
      <c r="AG252" s="14">
        <v>18</v>
      </c>
      <c r="AH252" s="14">
        <v>5</v>
      </c>
      <c r="AI252" s="14"/>
      <c r="AJ252" s="17">
        <f t="shared" si="7"/>
        <v>65</v>
      </c>
      <c r="AK252" s="18">
        <f t="shared" si="6"/>
        <v>1488.5</v>
      </c>
    </row>
    <row r="253" spans="1:37">
      <c r="A253" s="14" t="s">
        <v>20</v>
      </c>
      <c r="B253" s="14" t="s">
        <v>89</v>
      </c>
      <c r="C253" s="14" t="s">
        <v>37</v>
      </c>
      <c r="D253" s="14" t="s">
        <v>320</v>
      </c>
      <c r="E253" s="14" t="s">
        <v>321</v>
      </c>
      <c r="F253" s="15">
        <v>100</v>
      </c>
      <c r="G253" s="16">
        <v>22.9</v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>
        <v>2</v>
      </c>
      <c r="AE253" s="14">
        <v>8</v>
      </c>
      <c r="AF253" s="14">
        <v>5</v>
      </c>
      <c r="AG253" s="14">
        <v>2</v>
      </c>
      <c r="AH253" s="14">
        <v>2</v>
      </c>
      <c r="AI253" s="14"/>
      <c r="AJ253" s="17">
        <f t="shared" si="7"/>
        <v>19</v>
      </c>
      <c r="AK253" s="18">
        <f t="shared" si="6"/>
        <v>435.1</v>
      </c>
    </row>
    <row r="254" spans="1:37">
      <c r="A254" s="14" t="s">
        <v>20</v>
      </c>
      <c r="B254" s="14" t="s">
        <v>89</v>
      </c>
      <c r="C254" s="14" t="s">
        <v>37</v>
      </c>
      <c r="D254" s="14" t="s">
        <v>320</v>
      </c>
      <c r="E254" s="14" t="s">
        <v>321</v>
      </c>
      <c r="F254" s="15">
        <v>102</v>
      </c>
      <c r="G254" s="16">
        <v>22.9</v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>
        <v>10</v>
      </c>
      <c r="AD254" s="14">
        <v>3</v>
      </c>
      <c r="AE254" s="14"/>
      <c r="AF254" s="14"/>
      <c r="AG254" s="14"/>
      <c r="AH254" s="14"/>
      <c r="AI254" s="14"/>
      <c r="AJ254" s="17">
        <f t="shared" si="7"/>
        <v>13</v>
      </c>
      <c r="AK254" s="18">
        <f t="shared" si="6"/>
        <v>297.7</v>
      </c>
    </row>
    <row r="255" spans="1:37">
      <c r="A255" s="14" t="s">
        <v>20</v>
      </c>
      <c r="B255" s="14" t="s">
        <v>89</v>
      </c>
      <c r="C255" s="14" t="s">
        <v>37</v>
      </c>
      <c r="D255" s="14" t="s">
        <v>320</v>
      </c>
      <c r="E255" s="14" t="s">
        <v>321</v>
      </c>
      <c r="F255" s="15">
        <v>102</v>
      </c>
      <c r="G255" s="16">
        <v>22.9</v>
      </c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>
        <v>28</v>
      </c>
      <c r="AF255" s="14">
        <v>28</v>
      </c>
      <c r="AG255" s="14">
        <v>2</v>
      </c>
      <c r="AH255" s="14">
        <v>1</v>
      </c>
      <c r="AI255" s="14"/>
      <c r="AJ255" s="17">
        <f t="shared" si="7"/>
        <v>59</v>
      </c>
      <c r="AK255" s="18">
        <f t="shared" si="6"/>
        <v>1351.1</v>
      </c>
    </row>
    <row r="256" spans="1:37">
      <c r="A256" s="14" t="s">
        <v>20</v>
      </c>
      <c r="B256" s="14" t="s">
        <v>89</v>
      </c>
      <c r="C256" s="14" t="s">
        <v>37</v>
      </c>
      <c r="D256" s="14" t="s">
        <v>320</v>
      </c>
      <c r="E256" s="14" t="s">
        <v>321</v>
      </c>
      <c r="F256" s="15">
        <v>148</v>
      </c>
      <c r="G256" s="16">
        <v>22.9</v>
      </c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>
        <v>1</v>
      </c>
      <c r="AE256" s="14">
        <v>2</v>
      </c>
      <c r="AF256" s="14">
        <v>2</v>
      </c>
      <c r="AG256" s="14">
        <v>1</v>
      </c>
      <c r="AH256" s="14">
        <v>1</v>
      </c>
      <c r="AI256" s="14"/>
      <c r="AJ256" s="17">
        <f t="shared" si="7"/>
        <v>7</v>
      </c>
      <c r="AK256" s="18">
        <f t="shared" ref="AK256:AK316" si="8">G256*AJ256</f>
        <v>160.3</v>
      </c>
    </row>
    <row r="257" spans="1:37">
      <c r="A257" s="14" t="s">
        <v>20</v>
      </c>
      <c r="B257" s="14" t="s">
        <v>89</v>
      </c>
      <c r="C257" s="14" t="s">
        <v>37</v>
      </c>
      <c r="D257" s="14" t="s">
        <v>320</v>
      </c>
      <c r="E257" s="14" t="s">
        <v>321</v>
      </c>
      <c r="F257" s="15">
        <v>608</v>
      </c>
      <c r="G257" s="16">
        <v>22.9</v>
      </c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>
        <v>1</v>
      </c>
      <c r="AD257" s="14">
        <v>3</v>
      </c>
      <c r="AE257" s="14">
        <v>7</v>
      </c>
      <c r="AF257" s="14">
        <v>4</v>
      </c>
      <c r="AG257" s="14">
        <v>2</v>
      </c>
      <c r="AH257" s="14">
        <v>4</v>
      </c>
      <c r="AI257" s="14"/>
      <c r="AJ257" s="17">
        <f t="shared" ref="AJ257:AJ317" si="9">SUM(H257:AI257)</f>
        <v>21</v>
      </c>
      <c r="AK257" s="18">
        <f t="shared" si="8"/>
        <v>480.9</v>
      </c>
    </row>
    <row r="258" spans="1:37">
      <c r="A258" s="14" t="s">
        <v>20</v>
      </c>
      <c r="B258" s="14" t="s">
        <v>89</v>
      </c>
      <c r="C258" s="14" t="s">
        <v>37</v>
      </c>
      <c r="D258" s="14" t="s">
        <v>320</v>
      </c>
      <c r="E258" s="14" t="s">
        <v>321</v>
      </c>
      <c r="F258" s="15">
        <v>738</v>
      </c>
      <c r="G258" s="16">
        <v>22.9</v>
      </c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>
        <v>1</v>
      </c>
      <c r="AE258" s="14">
        <v>2</v>
      </c>
      <c r="AF258" s="14">
        <v>2</v>
      </c>
      <c r="AG258" s="14">
        <v>1</v>
      </c>
      <c r="AH258" s="14"/>
      <c r="AI258" s="14"/>
      <c r="AJ258" s="17">
        <f t="shared" si="9"/>
        <v>6</v>
      </c>
      <c r="AK258" s="18">
        <f t="shared" si="8"/>
        <v>137.4</v>
      </c>
    </row>
    <row r="259" spans="1:37">
      <c r="A259" s="14" t="s">
        <v>20</v>
      </c>
      <c r="B259" s="14" t="s">
        <v>89</v>
      </c>
      <c r="C259" s="14" t="s">
        <v>37</v>
      </c>
      <c r="D259" s="14" t="s">
        <v>320</v>
      </c>
      <c r="E259" s="14" t="s">
        <v>321</v>
      </c>
      <c r="F259" s="15" t="s">
        <v>158</v>
      </c>
      <c r="G259" s="16">
        <v>22.9</v>
      </c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>
        <v>1</v>
      </c>
      <c r="AE259" s="14"/>
      <c r="AF259" s="14">
        <v>2</v>
      </c>
      <c r="AG259" s="14">
        <v>1</v>
      </c>
      <c r="AH259" s="14"/>
      <c r="AI259" s="14"/>
      <c r="AJ259" s="17">
        <f t="shared" si="9"/>
        <v>4</v>
      </c>
      <c r="AK259" s="18">
        <f t="shared" si="8"/>
        <v>91.6</v>
      </c>
    </row>
    <row r="260" spans="1:37">
      <c r="A260" s="14" t="s">
        <v>20</v>
      </c>
      <c r="B260" s="14" t="s">
        <v>89</v>
      </c>
      <c r="C260" s="14" t="s">
        <v>37</v>
      </c>
      <c r="D260" s="14" t="s">
        <v>322</v>
      </c>
      <c r="E260" s="14" t="s">
        <v>323</v>
      </c>
      <c r="F260" s="15">
        <v>102</v>
      </c>
      <c r="G260" s="16">
        <v>65</v>
      </c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>
        <v>1</v>
      </c>
      <c r="AE260" s="14">
        <v>5</v>
      </c>
      <c r="AF260" s="14">
        <v>4</v>
      </c>
      <c r="AG260" s="14">
        <v>3</v>
      </c>
      <c r="AH260" s="14">
        <v>2</v>
      </c>
      <c r="AI260" s="14">
        <v>2</v>
      </c>
      <c r="AJ260" s="17">
        <f t="shared" si="9"/>
        <v>17</v>
      </c>
      <c r="AK260" s="18">
        <f t="shared" si="8"/>
        <v>1105</v>
      </c>
    </row>
    <row r="261" spans="1:37">
      <c r="A261" s="14" t="s">
        <v>20</v>
      </c>
      <c r="B261" s="14" t="s">
        <v>89</v>
      </c>
      <c r="C261" s="14" t="s">
        <v>37</v>
      </c>
      <c r="D261" s="14" t="s">
        <v>322</v>
      </c>
      <c r="E261" s="14" t="s">
        <v>323</v>
      </c>
      <c r="F261" s="15">
        <v>608</v>
      </c>
      <c r="G261" s="16">
        <v>65</v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>
        <v>2</v>
      </c>
      <c r="AE261" s="14">
        <v>7</v>
      </c>
      <c r="AF261" s="14">
        <v>8</v>
      </c>
      <c r="AG261" s="14">
        <v>3</v>
      </c>
      <c r="AH261" s="14">
        <v>3</v>
      </c>
      <c r="AI261" s="14">
        <v>1</v>
      </c>
      <c r="AJ261" s="17">
        <f t="shared" si="9"/>
        <v>24</v>
      </c>
      <c r="AK261" s="18">
        <f t="shared" si="8"/>
        <v>1560</v>
      </c>
    </row>
    <row r="262" hidden="1" spans="1:37">
      <c r="A262" s="14" t="s">
        <v>20</v>
      </c>
      <c r="B262" s="14" t="s">
        <v>89</v>
      </c>
      <c r="C262" s="14" t="s">
        <v>37</v>
      </c>
      <c r="D262" s="14" t="s">
        <v>322</v>
      </c>
      <c r="E262" s="14" t="s">
        <v>323</v>
      </c>
      <c r="F262" s="15" t="s">
        <v>258</v>
      </c>
      <c r="G262" s="16">
        <v>65</v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7">
        <f t="shared" si="9"/>
        <v>0</v>
      </c>
      <c r="AK262" s="18">
        <f t="shared" si="8"/>
        <v>0</v>
      </c>
    </row>
    <row r="263" spans="1:37">
      <c r="A263" s="14" t="s">
        <v>20</v>
      </c>
      <c r="B263" s="14" t="s">
        <v>89</v>
      </c>
      <c r="C263" s="14" t="s">
        <v>37</v>
      </c>
      <c r="D263" s="14" t="s">
        <v>322</v>
      </c>
      <c r="E263" s="14" t="s">
        <v>323</v>
      </c>
      <c r="F263" s="15" t="s">
        <v>324</v>
      </c>
      <c r="G263" s="16">
        <v>65</v>
      </c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>
        <v>3</v>
      </c>
      <c r="AE263" s="14">
        <v>6</v>
      </c>
      <c r="AF263" s="14">
        <v>6</v>
      </c>
      <c r="AG263" s="14">
        <v>3</v>
      </c>
      <c r="AH263" s="14"/>
      <c r="AI263" s="14"/>
      <c r="AJ263" s="17">
        <f t="shared" si="9"/>
        <v>18</v>
      </c>
      <c r="AK263" s="18">
        <f t="shared" si="8"/>
        <v>1170</v>
      </c>
    </row>
    <row r="264" spans="1:37">
      <c r="A264" s="14" t="s">
        <v>20</v>
      </c>
      <c r="B264" s="14" t="s">
        <v>89</v>
      </c>
      <c r="C264" s="14" t="s">
        <v>37</v>
      </c>
      <c r="D264" s="14" t="s">
        <v>322</v>
      </c>
      <c r="E264" s="14" t="s">
        <v>323</v>
      </c>
      <c r="F264" s="15" t="s">
        <v>325</v>
      </c>
      <c r="G264" s="16">
        <v>65</v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>
        <v>1</v>
      </c>
      <c r="AE264" s="14">
        <v>1</v>
      </c>
      <c r="AF264" s="14">
        <v>1</v>
      </c>
      <c r="AG264" s="14">
        <v>1</v>
      </c>
      <c r="AH264" s="14"/>
      <c r="AI264" s="14"/>
      <c r="AJ264" s="17">
        <f t="shared" si="9"/>
        <v>4</v>
      </c>
      <c r="AK264" s="18">
        <f t="shared" si="8"/>
        <v>260</v>
      </c>
    </row>
    <row r="265" spans="1:37">
      <c r="A265" s="14" t="s">
        <v>20</v>
      </c>
      <c r="B265" s="14" t="s">
        <v>89</v>
      </c>
      <c r="C265" s="14" t="s">
        <v>37</v>
      </c>
      <c r="D265" s="14" t="s">
        <v>322</v>
      </c>
      <c r="E265" s="14" t="s">
        <v>323</v>
      </c>
      <c r="F265" s="15" t="s">
        <v>259</v>
      </c>
      <c r="G265" s="16">
        <v>65</v>
      </c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>
        <v>2</v>
      </c>
      <c r="AE265" s="14">
        <v>2</v>
      </c>
      <c r="AF265" s="14">
        <v>2</v>
      </c>
      <c r="AG265" s="14">
        <v>2</v>
      </c>
      <c r="AH265" s="14"/>
      <c r="AI265" s="14"/>
      <c r="AJ265" s="17">
        <f t="shared" si="9"/>
        <v>8</v>
      </c>
      <c r="AK265" s="18">
        <f t="shared" si="8"/>
        <v>520</v>
      </c>
    </row>
    <row r="266" spans="1:37">
      <c r="A266" s="14" t="s">
        <v>20</v>
      </c>
      <c r="B266" s="14" t="s">
        <v>89</v>
      </c>
      <c r="C266" s="14" t="s">
        <v>37</v>
      </c>
      <c r="D266" s="14" t="s">
        <v>322</v>
      </c>
      <c r="E266" s="14" t="s">
        <v>323</v>
      </c>
      <c r="F266" s="15" t="s">
        <v>326</v>
      </c>
      <c r="G266" s="16">
        <v>65</v>
      </c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>
        <v>1</v>
      </c>
      <c r="AE266" s="14">
        <v>2</v>
      </c>
      <c r="AF266" s="14">
        <v>2</v>
      </c>
      <c r="AG266" s="14">
        <v>2</v>
      </c>
      <c r="AH266" s="14"/>
      <c r="AI266" s="14"/>
      <c r="AJ266" s="17">
        <f t="shared" si="9"/>
        <v>7</v>
      </c>
      <c r="AK266" s="18">
        <f t="shared" si="8"/>
        <v>455</v>
      </c>
    </row>
    <row r="267" spans="1:37">
      <c r="A267" s="14" t="s">
        <v>20</v>
      </c>
      <c r="B267" s="14" t="s">
        <v>89</v>
      </c>
      <c r="C267" s="14" t="s">
        <v>37</v>
      </c>
      <c r="D267" s="14" t="s">
        <v>322</v>
      </c>
      <c r="E267" s="14" t="s">
        <v>323</v>
      </c>
      <c r="F267" s="15" t="s">
        <v>327</v>
      </c>
      <c r="G267" s="16">
        <v>65</v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>
        <v>1</v>
      </c>
      <c r="AE267" s="14">
        <v>2</v>
      </c>
      <c r="AF267" s="14">
        <v>2</v>
      </c>
      <c r="AG267" s="14">
        <v>1</v>
      </c>
      <c r="AH267" s="14">
        <v>1</v>
      </c>
      <c r="AI267" s="14"/>
      <c r="AJ267" s="17">
        <f t="shared" si="9"/>
        <v>7</v>
      </c>
      <c r="AK267" s="18">
        <f t="shared" si="8"/>
        <v>455</v>
      </c>
    </row>
    <row r="268" spans="1:37">
      <c r="A268" s="14" t="s">
        <v>20</v>
      </c>
      <c r="B268" s="14" t="s">
        <v>89</v>
      </c>
      <c r="C268" s="14" t="s">
        <v>37</v>
      </c>
      <c r="D268" s="14" t="s">
        <v>322</v>
      </c>
      <c r="E268" s="14" t="s">
        <v>323</v>
      </c>
      <c r="F268" s="15" t="s">
        <v>328</v>
      </c>
      <c r="G268" s="16">
        <v>65</v>
      </c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>
        <v>1</v>
      </c>
      <c r="AE268" s="14">
        <v>2</v>
      </c>
      <c r="AF268" s="14">
        <v>1</v>
      </c>
      <c r="AG268" s="14"/>
      <c r="AH268" s="14"/>
      <c r="AI268" s="14"/>
      <c r="AJ268" s="17">
        <f t="shared" si="9"/>
        <v>4</v>
      </c>
      <c r="AK268" s="18">
        <f t="shared" si="8"/>
        <v>260</v>
      </c>
    </row>
    <row r="269" spans="1:37">
      <c r="A269" s="14" t="s">
        <v>20</v>
      </c>
      <c r="B269" s="14" t="s">
        <v>89</v>
      </c>
      <c r="C269" s="14" t="s">
        <v>37</v>
      </c>
      <c r="D269" s="14" t="s">
        <v>322</v>
      </c>
      <c r="E269" s="14" t="s">
        <v>323</v>
      </c>
      <c r="F269" s="15" t="s">
        <v>169</v>
      </c>
      <c r="G269" s="16">
        <v>65</v>
      </c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>
        <v>1</v>
      </c>
      <c r="AE269" s="14">
        <v>4</v>
      </c>
      <c r="AF269" s="14">
        <v>4</v>
      </c>
      <c r="AG269" s="14">
        <v>4</v>
      </c>
      <c r="AH269" s="14"/>
      <c r="AI269" s="14"/>
      <c r="AJ269" s="17">
        <f t="shared" si="9"/>
        <v>13</v>
      </c>
      <c r="AK269" s="18">
        <f t="shared" si="8"/>
        <v>845</v>
      </c>
    </row>
    <row r="270" spans="1:37">
      <c r="A270" s="14" t="s">
        <v>20</v>
      </c>
      <c r="B270" s="14" t="s">
        <v>89</v>
      </c>
      <c r="C270" s="14" t="s">
        <v>37</v>
      </c>
      <c r="D270" s="14" t="s">
        <v>322</v>
      </c>
      <c r="E270" s="14" t="s">
        <v>323</v>
      </c>
      <c r="F270" s="15" t="s">
        <v>329</v>
      </c>
      <c r="G270" s="16">
        <v>65</v>
      </c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>
        <v>2</v>
      </c>
      <c r="AE270" s="14"/>
      <c r="AF270" s="14">
        <v>2</v>
      </c>
      <c r="AG270" s="14"/>
      <c r="AH270" s="14"/>
      <c r="AI270" s="14"/>
      <c r="AJ270" s="17">
        <f t="shared" si="9"/>
        <v>4</v>
      </c>
      <c r="AK270" s="18">
        <f t="shared" si="8"/>
        <v>260</v>
      </c>
    </row>
    <row r="271" spans="1:37">
      <c r="A271" s="14" t="s">
        <v>20</v>
      </c>
      <c r="B271" s="14" t="s">
        <v>89</v>
      </c>
      <c r="C271" s="14" t="s">
        <v>37</v>
      </c>
      <c r="D271" s="14" t="s">
        <v>330</v>
      </c>
      <c r="E271" s="14" t="s">
        <v>114</v>
      </c>
      <c r="F271" s="15">
        <v>200</v>
      </c>
      <c r="G271" s="16">
        <v>45.9</v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>
        <v>5</v>
      </c>
      <c r="AE271" s="14">
        <v>4</v>
      </c>
      <c r="AF271" s="14">
        <v>3</v>
      </c>
      <c r="AG271" s="14"/>
      <c r="AH271" s="14">
        <v>3</v>
      </c>
      <c r="AI271" s="14"/>
      <c r="AJ271" s="17">
        <f t="shared" si="9"/>
        <v>15</v>
      </c>
      <c r="AK271" s="18">
        <f t="shared" si="8"/>
        <v>688.5</v>
      </c>
    </row>
    <row r="272" hidden="1" spans="1:37">
      <c r="A272" s="14" t="s">
        <v>20</v>
      </c>
      <c r="B272" s="14" t="s">
        <v>89</v>
      </c>
      <c r="C272" s="14" t="s">
        <v>37</v>
      </c>
      <c r="D272" s="14" t="s">
        <v>330</v>
      </c>
      <c r="E272" s="14" t="s">
        <v>114</v>
      </c>
      <c r="F272" s="15">
        <v>200</v>
      </c>
      <c r="G272" s="16">
        <v>45.9</v>
      </c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7">
        <f t="shared" si="9"/>
        <v>0</v>
      </c>
      <c r="AK272" s="18">
        <f t="shared" si="8"/>
        <v>0</v>
      </c>
    </row>
    <row r="273" spans="1:37">
      <c r="A273" s="14" t="s">
        <v>20</v>
      </c>
      <c r="B273" s="14" t="s">
        <v>89</v>
      </c>
      <c r="C273" s="14" t="s">
        <v>37</v>
      </c>
      <c r="D273" s="14" t="s">
        <v>330</v>
      </c>
      <c r="E273" s="14" t="s">
        <v>114</v>
      </c>
      <c r="F273" s="15">
        <v>238</v>
      </c>
      <c r="G273" s="16">
        <v>45.9</v>
      </c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>
        <v>5</v>
      </c>
      <c r="AE273" s="14">
        <v>10</v>
      </c>
      <c r="AF273" s="14">
        <v>11</v>
      </c>
      <c r="AG273" s="14">
        <v>9</v>
      </c>
      <c r="AH273" s="14">
        <v>2</v>
      </c>
      <c r="AI273" s="14">
        <v>3</v>
      </c>
      <c r="AJ273" s="17">
        <f t="shared" si="9"/>
        <v>40</v>
      </c>
      <c r="AK273" s="18">
        <f t="shared" si="8"/>
        <v>1836</v>
      </c>
    </row>
    <row r="274" spans="1:37">
      <c r="A274" s="14" t="s">
        <v>20</v>
      </c>
      <c r="B274" s="14" t="s">
        <v>89</v>
      </c>
      <c r="C274" s="14" t="s">
        <v>37</v>
      </c>
      <c r="D274" s="14" t="s">
        <v>330</v>
      </c>
      <c r="E274" s="14" t="s">
        <v>114</v>
      </c>
      <c r="F274" s="15">
        <v>238</v>
      </c>
      <c r="G274" s="16">
        <v>45.9</v>
      </c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>
        <v>13</v>
      </c>
      <c r="AF274" s="14"/>
      <c r="AG274" s="14"/>
      <c r="AH274" s="14"/>
      <c r="AI274" s="14"/>
      <c r="AJ274" s="17">
        <f t="shared" si="9"/>
        <v>13</v>
      </c>
      <c r="AK274" s="18">
        <f t="shared" si="8"/>
        <v>596.7</v>
      </c>
    </row>
    <row r="275" spans="1:37">
      <c r="A275" s="14" t="s">
        <v>20</v>
      </c>
      <c r="B275" s="14" t="s">
        <v>89</v>
      </c>
      <c r="C275" s="14" t="s">
        <v>37</v>
      </c>
      <c r="D275" s="14" t="s">
        <v>330</v>
      </c>
      <c r="E275" s="14" t="s">
        <v>114</v>
      </c>
      <c r="F275" s="15">
        <v>350</v>
      </c>
      <c r="G275" s="16">
        <v>45.9</v>
      </c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>
        <v>6</v>
      </c>
      <c r="AE275" s="14">
        <v>13</v>
      </c>
      <c r="AF275" s="14">
        <v>6</v>
      </c>
      <c r="AG275" s="14">
        <v>4</v>
      </c>
      <c r="AH275" s="14">
        <v>3</v>
      </c>
      <c r="AI275" s="14"/>
      <c r="AJ275" s="17">
        <f t="shared" si="9"/>
        <v>32</v>
      </c>
      <c r="AK275" s="18">
        <f t="shared" si="8"/>
        <v>1468.8</v>
      </c>
    </row>
    <row r="276" spans="1:37">
      <c r="A276" s="14" t="s">
        <v>20</v>
      </c>
      <c r="B276" s="14" t="s">
        <v>89</v>
      </c>
      <c r="C276" s="14" t="s">
        <v>37</v>
      </c>
      <c r="D276" s="14" t="s">
        <v>330</v>
      </c>
      <c r="E276" s="14" t="s">
        <v>114</v>
      </c>
      <c r="F276" s="15">
        <v>597</v>
      </c>
      <c r="G276" s="16">
        <v>45.9</v>
      </c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>
        <v>5</v>
      </c>
      <c r="AE276" s="14">
        <v>12</v>
      </c>
      <c r="AF276" s="14">
        <v>10</v>
      </c>
      <c r="AG276" s="14">
        <v>3</v>
      </c>
      <c r="AH276" s="14">
        <v>3</v>
      </c>
      <c r="AI276" s="14"/>
      <c r="AJ276" s="17">
        <f t="shared" si="9"/>
        <v>33</v>
      </c>
      <c r="AK276" s="18">
        <f t="shared" si="8"/>
        <v>1514.7</v>
      </c>
    </row>
    <row r="277" spans="1:37">
      <c r="A277" s="14" t="s">
        <v>20</v>
      </c>
      <c r="B277" s="14" t="s">
        <v>89</v>
      </c>
      <c r="C277" s="14" t="s">
        <v>37</v>
      </c>
      <c r="D277" s="14" t="s">
        <v>330</v>
      </c>
      <c r="E277" s="14" t="s">
        <v>114</v>
      </c>
      <c r="F277" s="15" t="s">
        <v>331</v>
      </c>
      <c r="G277" s="16">
        <v>45.9</v>
      </c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>
        <v>1</v>
      </c>
      <c r="AE277" s="14">
        <v>2</v>
      </c>
      <c r="AF277" s="14">
        <v>2</v>
      </c>
      <c r="AG277" s="14">
        <v>1</v>
      </c>
      <c r="AH277" s="14"/>
      <c r="AI277" s="14"/>
      <c r="AJ277" s="17">
        <f t="shared" si="9"/>
        <v>6</v>
      </c>
      <c r="AK277" s="18">
        <f t="shared" si="8"/>
        <v>275.4</v>
      </c>
    </row>
    <row r="278" hidden="1" spans="1:37">
      <c r="A278" s="14" t="s">
        <v>20</v>
      </c>
      <c r="B278" s="14" t="s">
        <v>89</v>
      </c>
      <c r="C278" s="14" t="s">
        <v>37</v>
      </c>
      <c r="D278" s="14" t="s">
        <v>330</v>
      </c>
      <c r="E278" s="14" t="s">
        <v>114</v>
      </c>
      <c r="F278" s="15" t="s">
        <v>324</v>
      </c>
      <c r="G278" s="16">
        <v>45.9</v>
      </c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7">
        <f t="shared" si="9"/>
        <v>0</v>
      </c>
      <c r="AK278" s="18">
        <f t="shared" si="8"/>
        <v>0</v>
      </c>
    </row>
    <row r="279" spans="1:37">
      <c r="A279" s="14" t="s">
        <v>20</v>
      </c>
      <c r="B279" s="14" t="s">
        <v>89</v>
      </c>
      <c r="C279" s="14" t="s">
        <v>37</v>
      </c>
      <c r="D279" s="14" t="s">
        <v>330</v>
      </c>
      <c r="E279" s="14" t="s">
        <v>114</v>
      </c>
      <c r="F279" s="15" t="s">
        <v>259</v>
      </c>
      <c r="G279" s="16">
        <v>45.9</v>
      </c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>
        <v>1</v>
      </c>
      <c r="AJ279" s="17">
        <f t="shared" si="9"/>
        <v>1</v>
      </c>
      <c r="AK279" s="18">
        <f t="shared" si="8"/>
        <v>45.9</v>
      </c>
    </row>
    <row r="280" hidden="1" spans="1:37">
      <c r="A280" s="14" t="s">
        <v>20</v>
      </c>
      <c r="B280" s="14" t="s">
        <v>89</v>
      </c>
      <c r="C280" s="14" t="s">
        <v>37</v>
      </c>
      <c r="D280" s="14" t="s">
        <v>330</v>
      </c>
      <c r="E280" s="14" t="s">
        <v>114</v>
      </c>
      <c r="F280" s="15" t="s">
        <v>332</v>
      </c>
      <c r="G280" s="16">
        <v>45.9</v>
      </c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7">
        <f t="shared" si="9"/>
        <v>0</v>
      </c>
      <c r="AK280" s="18">
        <f t="shared" si="8"/>
        <v>0</v>
      </c>
    </row>
    <row r="281" spans="1:37">
      <c r="A281" s="14" t="s">
        <v>20</v>
      </c>
      <c r="B281" s="14" t="s">
        <v>89</v>
      </c>
      <c r="C281" s="14" t="s">
        <v>37</v>
      </c>
      <c r="D281" s="14" t="s">
        <v>330</v>
      </c>
      <c r="E281" s="14" t="s">
        <v>114</v>
      </c>
      <c r="F281" s="15" t="s">
        <v>326</v>
      </c>
      <c r="G281" s="16">
        <v>45.9</v>
      </c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>
        <v>2</v>
      </c>
      <c r="AE281" s="14">
        <v>4</v>
      </c>
      <c r="AF281" s="14">
        <v>5</v>
      </c>
      <c r="AG281" s="14">
        <v>2</v>
      </c>
      <c r="AH281" s="14">
        <v>2</v>
      </c>
      <c r="AI281" s="14"/>
      <c r="AJ281" s="17">
        <f t="shared" si="9"/>
        <v>15</v>
      </c>
      <c r="AK281" s="18">
        <f t="shared" si="8"/>
        <v>688.5</v>
      </c>
    </row>
    <row r="282" spans="1:37">
      <c r="A282" s="14" t="s">
        <v>20</v>
      </c>
      <c r="B282" s="14" t="s">
        <v>89</v>
      </c>
      <c r="C282" s="14" t="s">
        <v>37</v>
      </c>
      <c r="D282" s="14" t="s">
        <v>330</v>
      </c>
      <c r="E282" s="14" t="s">
        <v>114</v>
      </c>
      <c r="F282" s="15" t="s">
        <v>327</v>
      </c>
      <c r="G282" s="16">
        <v>45.9</v>
      </c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>
        <v>1</v>
      </c>
      <c r="AE282" s="14">
        <v>2</v>
      </c>
      <c r="AF282" s="14">
        <v>1</v>
      </c>
      <c r="AG282" s="14">
        <v>1</v>
      </c>
      <c r="AH282" s="14">
        <v>2</v>
      </c>
      <c r="AI282" s="14"/>
      <c r="AJ282" s="17">
        <f t="shared" si="9"/>
        <v>7</v>
      </c>
      <c r="AK282" s="18">
        <f t="shared" si="8"/>
        <v>321.3</v>
      </c>
    </row>
    <row r="283" spans="1:37">
      <c r="A283" s="14" t="s">
        <v>20</v>
      </c>
      <c r="B283" s="14" t="s">
        <v>89</v>
      </c>
      <c r="C283" s="14" t="s">
        <v>37</v>
      </c>
      <c r="D283" s="14" t="s">
        <v>330</v>
      </c>
      <c r="E283" s="14" t="s">
        <v>114</v>
      </c>
      <c r="F283" s="15" t="s">
        <v>261</v>
      </c>
      <c r="G283" s="16">
        <v>45.9</v>
      </c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>
        <v>1</v>
      </c>
      <c r="AE283" s="14">
        <v>1</v>
      </c>
      <c r="AF283" s="14">
        <v>1</v>
      </c>
      <c r="AG283" s="14">
        <v>1</v>
      </c>
      <c r="AH283" s="14"/>
      <c r="AI283" s="14"/>
      <c r="AJ283" s="17">
        <f t="shared" si="9"/>
        <v>4</v>
      </c>
      <c r="AK283" s="18">
        <f t="shared" si="8"/>
        <v>183.6</v>
      </c>
    </row>
    <row r="284" spans="1:37">
      <c r="A284" s="14" t="s">
        <v>20</v>
      </c>
      <c r="B284" s="14" t="s">
        <v>89</v>
      </c>
      <c r="C284" s="14" t="s">
        <v>37</v>
      </c>
      <c r="D284" s="14" t="s">
        <v>330</v>
      </c>
      <c r="E284" s="14" t="s">
        <v>114</v>
      </c>
      <c r="F284" s="15" t="s">
        <v>333</v>
      </c>
      <c r="G284" s="16">
        <v>45.9</v>
      </c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>
        <v>1</v>
      </c>
      <c r="AE284" s="14">
        <v>1</v>
      </c>
      <c r="AF284" s="14">
        <v>1</v>
      </c>
      <c r="AG284" s="14">
        <v>1</v>
      </c>
      <c r="AH284" s="14"/>
      <c r="AI284" s="14"/>
      <c r="AJ284" s="17">
        <f t="shared" si="9"/>
        <v>4</v>
      </c>
      <c r="AK284" s="18">
        <f t="shared" si="8"/>
        <v>183.6</v>
      </c>
    </row>
    <row r="285" spans="1:37">
      <c r="A285" s="14" t="s">
        <v>20</v>
      </c>
      <c r="B285" s="14" t="s">
        <v>89</v>
      </c>
      <c r="C285" s="14" t="s">
        <v>37</v>
      </c>
      <c r="D285" s="14" t="s">
        <v>330</v>
      </c>
      <c r="E285" s="14" t="s">
        <v>114</v>
      </c>
      <c r="F285" s="15" t="s">
        <v>334</v>
      </c>
      <c r="G285" s="16">
        <v>45.9</v>
      </c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>
        <v>1</v>
      </c>
      <c r="AE285" s="14">
        <v>2</v>
      </c>
      <c r="AF285" s="14">
        <v>2</v>
      </c>
      <c r="AG285" s="14">
        <v>1</v>
      </c>
      <c r="AH285" s="14">
        <v>1</v>
      </c>
      <c r="AI285" s="14"/>
      <c r="AJ285" s="17">
        <f t="shared" si="9"/>
        <v>7</v>
      </c>
      <c r="AK285" s="18">
        <f t="shared" si="8"/>
        <v>321.3</v>
      </c>
    </row>
    <row r="286" spans="1:37">
      <c r="A286" s="14" t="s">
        <v>20</v>
      </c>
      <c r="B286" s="14" t="s">
        <v>89</v>
      </c>
      <c r="C286" s="14" t="s">
        <v>37</v>
      </c>
      <c r="D286" s="14" t="s">
        <v>330</v>
      </c>
      <c r="E286" s="14" t="s">
        <v>114</v>
      </c>
      <c r="F286" s="15" t="s">
        <v>335</v>
      </c>
      <c r="G286" s="16">
        <v>45.9</v>
      </c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>
        <v>4</v>
      </c>
      <c r="AE286" s="14">
        <v>8</v>
      </c>
      <c r="AF286" s="14">
        <v>8</v>
      </c>
      <c r="AG286" s="14">
        <v>2</v>
      </c>
      <c r="AH286" s="14">
        <v>2</v>
      </c>
      <c r="AI286" s="14"/>
      <c r="AJ286" s="17">
        <f t="shared" si="9"/>
        <v>24</v>
      </c>
      <c r="AK286" s="18">
        <f t="shared" si="8"/>
        <v>1101.6</v>
      </c>
    </row>
    <row r="287" spans="1:37">
      <c r="A287" s="14" t="s">
        <v>20</v>
      </c>
      <c r="B287" s="14" t="s">
        <v>89</v>
      </c>
      <c r="C287" s="14" t="s">
        <v>37</v>
      </c>
      <c r="D287" s="14" t="s">
        <v>330</v>
      </c>
      <c r="E287" s="14" t="s">
        <v>114</v>
      </c>
      <c r="F287" s="15" t="s">
        <v>50</v>
      </c>
      <c r="G287" s="16">
        <v>45.9</v>
      </c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>
        <v>4</v>
      </c>
      <c r="AE287" s="14">
        <v>10</v>
      </c>
      <c r="AF287" s="14">
        <v>10</v>
      </c>
      <c r="AG287" s="14">
        <v>8</v>
      </c>
      <c r="AH287" s="14">
        <v>2</v>
      </c>
      <c r="AI287" s="14">
        <v>2</v>
      </c>
      <c r="AJ287" s="17">
        <f t="shared" si="9"/>
        <v>36</v>
      </c>
      <c r="AK287" s="18">
        <f t="shared" si="8"/>
        <v>1652.4</v>
      </c>
    </row>
    <row r="288" spans="1:37">
      <c r="A288" s="14" t="s">
        <v>20</v>
      </c>
      <c r="B288" s="14" t="s">
        <v>89</v>
      </c>
      <c r="C288" s="14" t="s">
        <v>37</v>
      </c>
      <c r="D288" s="14" t="s">
        <v>330</v>
      </c>
      <c r="E288" s="14" t="s">
        <v>114</v>
      </c>
      <c r="F288" s="15" t="s">
        <v>336</v>
      </c>
      <c r="G288" s="16">
        <v>45.9</v>
      </c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>
        <v>1</v>
      </c>
      <c r="AD288" s="14">
        <v>7</v>
      </c>
      <c r="AE288" s="14">
        <v>14</v>
      </c>
      <c r="AF288" s="14">
        <v>15</v>
      </c>
      <c r="AG288" s="14">
        <v>11</v>
      </c>
      <c r="AH288" s="14">
        <v>5</v>
      </c>
      <c r="AI288" s="14">
        <v>2</v>
      </c>
      <c r="AJ288" s="17">
        <f t="shared" si="9"/>
        <v>55</v>
      </c>
      <c r="AK288" s="18">
        <f t="shared" si="8"/>
        <v>2524.5</v>
      </c>
    </row>
    <row r="289" spans="1:37">
      <c r="A289" s="14" t="s">
        <v>20</v>
      </c>
      <c r="B289" s="14" t="s">
        <v>89</v>
      </c>
      <c r="C289" s="14" t="s">
        <v>37</v>
      </c>
      <c r="D289" s="14" t="s">
        <v>330</v>
      </c>
      <c r="E289" s="14" t="s">
        <v>114</v>
      </c>
      <c r="F289" s="15" t="s">
        <v>169</v>
      </c>
      <c r="G289" s="16">
        <v>45.9</v>
      </c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>
        <v>1</v>
      </c>
      <c r="AE289" s="14">
        <v>2</v>
      </c>
      <c r="AF289" s="14">
        <v>2</v>
      </c>
      <c r="AG289" s="14"/>
      <c r="AH289" s="14"/>
      <c r="AI289" s="14"/>
      <c r="AJ289" s="17">
        <f t="shared" si="9"/>
        <v>5</v>
      </c>
      <c r="AK289" s="18">
        <f t="shared" si="8"/>
        <v>229.5</v>
      </c>
    </row>
    <row r="290" spans="1:37">
      <c r="A290" s="14" t="s">
        <v>20</v>
      </c>
      <c r="B290" s="14" t="s">
        <v>89</v>
      </c>
      <c r="C290" s="14" t="s">
        <v>37</v>
      </c>
      <c r="D290" s="14" t="s">
        <v>330</v>
      </c>
      <c r="E290" s="14" t="s">
        <v>114</v>
      </c>
      <c r="F290" s="15" t="s">
        <v>329</v>
      </c>
      <c r="G290" s="16">
        <v>45.9</v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>
        <v>1</v>
      </c>
      <c r="AG290" s="14"/>
      <c r="AH290" s="14"/>
      <c r="AI290" s="14"/>
      <c r="AJ290" s="17">
        <f t="shared" si="9"/>
        <v>1</v>
      </c>
      <c r="AK290" s="18">
        <f t="shared" si="8"/>
        <v>45.9</v>
      </c>
    </row>
    <row r="291" spans="1:37">
      <c r="A291" s="14" t="s">
        <v>20</v>
      </c>
      <c r="B291" s="14" t="s">
        <v>89</v>
      </c>
      <c r="C291" s="14" t="s">
        <v>37</v>
      </c>
      <c r="D291" s="14" t="s">
        <v>337</v>
      </c>
      <c r="E291" s="14" t="s">
        <v>338</v>
      </c>
      <c r="F291" s="15">
        <v>102</v>
      </c>
      <c r="G291" s="16">
        <v>64.6</v>
      </c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>
        <v>1</v>
      </c>
      <c r="AH291" s="14"/>
      <c r="AI291" s="14"/>
      <c r="AJ291" s="17">
        <f t="shared" si="9"/>
        <v>1</v>
      </c>
      <c r="AK291" s="18">
        <f t="shared" si="8"/>
        <v>64.6</v>
      </c>
    </row>
    <row r="292" hidden="1" spans="1:37">
      <c r="A292" s="14" t="s">
        <v>20</v>
      </c>
      <c r="B292" s="14" t="s">
        <v>89</v>
      </c>
      <c r="C292" s="14" t="s">
        <v>37</v>
      </c>
      <c r="D292" s="14" t="s">
        <v>339</v>
      </c>
      <c r="E292" s="14" t="s">
        <v>340</v>
      </c>
      <c r="F292" s="15">
        <v>102</v>
      </c>
      <c r="G292" s="16">
        <v>65</v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7">
        <f t="shared" si="9"/>
        <v>0</v>
      </c>
      <c r="AK292" s="18">
        <f t="shared" si="8"/>
        <v>0</v>
      </c>
    </row>
    <row r="293" spans="1:37">
      <c r="A293" s="14" t="s">
        <v>20</v>
      </c>
      <c r="B293" s="14" t="s">
        <v>89</v>
      </c>
      <c r="C293" s="14" t="s">
        <v>37</v>
      </c>
      <c r="D293" s="14" t="s">
        <v>341</v>
      </c>
      <c r="E293" s="14" t="s">
        <v>342</v>
      </c>
      <c r="F293" s="15">
        <v>638</v>
      </c>
      <c r="G293" s="16">
        <v>75</v>
      </c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>
        <v>1</v>
      </c>
      <c r="AG293" s="14">
        <v>1</v>
      </c>
      <c r="AH293" s="14"/>
      <c r="AI293" s="14"/>
      <c r="AJ293" s="17">
        <f t="shared" si="9"/>
        <v>2</v>
      </c>
      <c r="AK293" s="18">
        <f t="shared" si="8"/>
        <v>150</v>
      </c>
    </row>
    <row r="294" spans="1:37">
      <c r="A294" s="14" t="s">
        <v>20</v>
      </c>
      <c r="B294" s="14" t="s">
        <v>89</v>
      </c>
      <c r="C294" s="14" t="s">
        <v>37</v>
      </c>
      <c r="D294" s="14" t="s">
        <v>343</v>
      </c>
      <c r="E294" s="14" t="s">
        <v>344</v>
      </c>
      <c r="F294" s="15">
        <v>238</v>
      </c>
      <c r="G294" s="16">
        <v>55</v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>
        <v>1</v>
      </c>
      <c r="AF294" s="14"/>
      <c r="AG294" s="14"/>
      <c r="AH294" s="14"/>
      <c r="AI294" s="14"/>
      <c r="AJ294" s="17">
        <f t="shared" si="9"/>
        <v>1</v>
      </c>
      <c r="AK294" s="18">
        <f t="shared" si="8"/>
        <v>55</v>
      </c>
    </row>
    <row r="295" spans="1:37">
      <c r="A295" s="14" t="s">
        <v>20</v>
      </c>
      <c r="B295" s="14" t="s">
        <v>89</v>
      </c>
      <c r="C295" s="14" t="s">
        <v>37</v>
      </c>
      <c r="D295" s="14" t="s">
        <v>343</v>
      </c>
      <c r="E295" s="14" t="s">
        <v>344</v>
      </c>
      <c r="F295" s="15">
        <v>597</v>
      </c>
      <c r="G295" s="16">
        <v>55</v>
      </c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>
        <v>5</v>
      </c>
      <c r="AF295" s="14">
        <v>4</v>
      </c>
      <c r="AG295" s="14">
        <v>5</v>
      </c>
      <c r="AH295" s="14"/>
      <c r="AI295" s="14"/>
      <c r="AJ295" s="17">
        <f t="shared" si="9"/>
        <v>14</v>
      </c>
      <c r="AK295" s="18">
        <f t="shared" si="8"/>
        <v>770</v>
      </c>
    </row>
    <row r="296" hidden="1" spans="1:37">
      <c r="A296" s="14" t="s">
        <v>20</v>
      </c>
      <c r="B296" s="14" t="s">
        <v>89</v>
      </c>
      <c r="C296" s="14" t="s">
        <v>37</v>
      </c>
      <c r="D296" s="14" t="s">
        <v>343</v>
      </c>
      <c r="E296" s="14" t="s">
        <v>344</v>
      </c>
      <c r="F296" s="15" t="s">
        <v>345</v>
      </c>
      <c r="G296" s="16">
        <v>55</v>
      </c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7">
        <f t="shared" si="9"/>
        <v>0</v>
      </c>
      <c r="AK296" s="18">
        <f t="shared" si="8"/>
        <v>0</v>
      </c>
    </row>
    <row r="297" spans="1:37">
      <c r="A297" s="14" t="s">
        <v>20</v>
      </c>
      <c r="B297" s="14" t="s">
        <v>89</v>
      </c>
      <c r="C297" s="14" t="s">
        <v>37</v>
      </c>
      <c r="D297" s="14" t="s">
        <v>343</v>
      </c>
      <c r="E297" s="14" t="s">
        <v>344</v>
      </c>
      <c r="F297" s="15" t="s">
        <v>259</v>
      </c>
      <c r="G297" s="16">
        <v>55</v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>
        <v>1</v>
      </c>
      <c r="AE297" s="14">
        <v>1</v>
      </c>
      <c r="AF297" s="14">
        <v>1</v>
      </c>
      <c r="AG297" s="14">
        <v>1</v>
      </c>
      <c r="AH297" s="14">
        <v>1</v>
      </c>
      <c r="AI297" s="14"/>
      <c r="AJ297" s="17">
        <f t="shared" si="9"/>
        <v>5</v>
      </c>
      <c r="AK297" s="18">
        <f t="shared" si="8"/>
        <v>275</v>
      </c>
    </row>
    <row r="298" hidden="1" spans="1:37">
      <c r="A298" s="14" t="s">
        <v>20</v>
      </c>
      <c r="B298" s="14" t="s">
        <v>89</v>
      </c>
      <c r="C298" s="14" t="s">
        <v>37</v>
      </c>
      <c r="D298" s="14" t="s">
        <v>343</v>
      </c>
      <c r="E298" s="14" t="s">
        <v>344</v>
      </c>
      <c r="F298" s="15" t="s">
        <v>332</v>
      </c>
      <c r="G298" s="16">
        <v>55</v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7">
        <f t="shared" si="9"/>
        <v>0</v>
      </c>
      <c r="AK298" s="18">
        <f t="shared" si="8"/>
        <v>0</v>
      </c>
    </row>
    <row r="299" spans="1:37">
      <c r="A299" s="14" t="s">
        <v>20</v>
      </c>
      <c r="B299" s="14" t="s">
        <v>89</v>
      </c>
      <c r="C299" s="14" t="s">
        <v>37</v>
      </c>
      <c r="D299" s="14" t="s">
        <v>343</v>
      </c>
      <c r="E299" s="14" t="s">
        <v>344</v>
      </c>
      <c r="F299" s="15" t="s">
        <v>262</v>
      </c>
      <c r="G299" s="16">
        <v>55</v>
      </c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>
        <v>1</v>
      </c>
      <c r="AE299" s="14">
        <v>2</v>
      </c>
      <c r="AF299" s="14">
        <v>2</v>
      </c>
      <c r="AG299" s="14">
        <v>1</v>
      </c>
      <c r="AH299" s="14">
        <v>1</v>
      </c>
      <c r="AI299" s="14"/>
      <c r="AJ299" s="17">
        <f t="shared" si="9"/>
        <v>7</v>
      </c>
      <c r="AK299" s="18">
        <f t="shared" si="8"/>
        <v>385</v>
      </c>
    </row>
    <row r="300" spans="1:37">
      <c r="A300" s="14" t="s">
        <v>20</v>
      </c>
      <c r="B300" s="14" t="s">
        <v>89</v>
      </c>
      <c r="C300" s="14" t="s">
        <v>37</v>
      </c>
      <c r="D300" s="14" t="s">
        <v>343</v>
      </c>
      <c r="E300" s="14" t="s">
        <v>344</v>
      </c>
      <c r="F300" s="15" t="s">
        <v>334</v>
      </c>
      <c r="G300" s="16">
        <v>55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>
        <v>1</v>
      </c>
      <c r="AE300" s="14">
        <v>2</v>
      </c>
      <c r="AF300" s="14">
        <v>2</v>
      </c>
      <c r="AG300" s="14">
        <v>1</v>
      </c>
      <c r="AH300" s="14">
        <v>1</v>
      </c>
      <c r="AI300" s="14"/>
      <c r="AJ300" s="17">
        <f t="shared" si="9"/>
        <v>7</v>
      </c>
      <c r="AK300" s="18">
        <f t="shared" si="8"/>
        <v>385</v>
      </c>
    </row>
    <row r="301" spans="1:37">
      <c r="A301" s="14" t="s">
        <v>20</v>
      </c>
      <c r="B301" s="14" t="s">
        <v>89</v>
      </c>
      <c r="C301" s="14" t="s">
        <v>37</v>
      </c>
      <c r="D301" s="14" t="s">
        <v>343</v>
      </c>
      <c r="E301" s="14" t="s">
        <v>344</v>
      </c>
      <c r="F301" s="15" t="s">
        <v>335</v>
      </c>
      <c r="G301" s="16">
        <v>55</v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>
        <v>1</v>
      </c>
      <c r="AH301" s="14"/>
      <c r="AI301" s="14"/>
      <c r="AJ301" s="17">
        <f t="shared" si="9"/>
        <v>1</v>
      </c>
      <c r="AK301" s="18">
        <f t="shared" si="8"/>
        <v>55</v>
      </c>
    </row>
    <row r="302" spans="1:37">
      <c r="A302" s="14" t="s">
        <v>20</v>
      </c>
      <c r="B302" s="14" t="s">
        <v>89</v>
      </c>
      <c r="C302" s="14" t="s">
        <v>37</v>
      </c>
      <c r="D302" s="14" t="s">
        <v>343</v>
      </c>
      <c r="E302" s="14" t="s">
        <v>344</v>
      </c>
      <c r="F302" s="15" t="s">
        <v>50</v>
      </c>
      <c r="G302" s="16">
        <v>55</v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>
        <v>1</v>
      </c>
      <c r="AH302" s="14"/>
      <c r="AI302" s="14"/>
      <c r="AJ302" s="17">
        <f t="shared" si="9"/>
        <v>1</v>
      </c>
      <c r="AK302" s="18">
        <f t="shared" si="8"/>
        <v>55</v>
      </c>
    </row>
    <row r="303" spans="1:37">
      <c r="A303" s="14" t="s">
        <v>20</v>
      </c>
      <c r="B303" s="14" t="s">
        <v>89</v>
      </c>
      <c r="C303" s="14" t="s">
        <v>37</v>
      </c>
      <c r="D303" s="14" t="s">
        <v>343</v>
      </c>
      <c r="E303" s="14" t="s">
        <v>344</v>
      </c>
      <c r="F303" s="15" t="s">
        <v>329</v>
      </c>
      <c r="G303" s="16">
        <v>55</v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>
        <v>1</v>
      </c>
      <c r="AE303" s="14">
        <v>4</v>
      </c>
      <c r="AF303" s="14">
        <v>2</v>
      </c>
      <c r="AG303" s="14">
        <v>1</v>
      </c>
      <c r="AH303" s="14"/>
      <c r="AI303" s="14"/>
      <c r="AJ303" s="17">
        <f t="shared" si="9"/>
        <v>8</v>
      </c>
      <c r="AK303" s="18">
        <f t="shared" si="8"/>
        <v>440</v>
      </c>
    </row>
    <row r="304" spans="1:37">
      <c r="A304" s="14" t="s">
        <v>20</v>
      </c>
      <c r="B304" s="14" t="s">
        <v>89</v>
      </c>
      <c r="C304" s="14" t="s">
        <v>37</v>
      </c>
      <c r="D304" s="14" t="s">
        <v>343</v>
      </c>
      <c r="E304" s="14" t="s">
        <v>344</v>
      </c>
      <c r="F304" s="15" t="s">
        <v>123</v>
      </c>
      <c r="G304" s="16">
        <v>55</v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>
        <v>2</v>
      </c>
      <c r="AH304" s="14">
        <v>1</v>
      </c>
      <c r="AI304" s="14"/>
      <c r="AJ304" s="17">
        <f t="shared" si="9"/>
        <v>3</v>
      </c>
      <c r="AK304" s="18">
        <f t="shared" si="8"/>
        <v>165</v>
      </c>
    </row>
    <row r="305" spans="1:37">
      <c r="A305" s="14" t="s">
        <v>20</v>
      </c>
      <c r="B305" s="14" t="s">
        <v>89</v>
      </c>
      <c r="C305" s="14" t="s">
        <v>37</v>
      </c>
      <c r="D305" s="14" t="s">
        <v>346</v>
      </c>
      <c r="E305" s="14" t="s">
        <v>347</v>
      </c>
      <c r="F305" s="15">
        <v>420</v>
      </c>
      <c r="G305" s="16">
        <v>75</v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>
        <v>1</v>
      </c>
      <c r="AE305" s="14">
        <v>1</v>
      </c>
      <c r="AF305" s="14">
        <v>2</v>
      </c>
      <c r="AG305" s="14"/>
      <c r="AH305" s="14">
        <v>1</v>
      </c>
      <c r="AI305" s="14"/>
      <c r="AJ305" s="17">
        <f t="shared" si="9"/>
        <v>5</v>
      </c>
      <c r="AK305" s="18">
        <f t="shared" si="8"/>
        <v>375</v>
      </c>
    </row>
    <row r="306" spans="1:37">
      <c r="A306" s="14" t="s">
        <v>20</v>
      </c>
      <c r="B306" s="14" t="s">
        <v>89</v>
      </c>
      <c r="C306" s="14" t="s">
        <v>37</v>
      </c>
      <c r="D306" s="14" t="s">
        <v>348</v>
      </c>
      <c r="E306" s="14" t="s">
        <v>349</v>
      </c>
      <c r="F306" s="15" t="s">
        <v>78</v>
      </c>
      <c r="G306" s="16">
        <v>75</v>
      </c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>
        <v>1</v>
      </c>
      <c r="AE306" s="14">
        <v>1</v>
      </c>
      <c r="AF306" s="14">
        <v>1</v>
      </c>
      <c r="AG306" s="14">
        <v>1</v>
      </c>
      <c r="AH306" s="14">
        <v>1</v>
      </c>
      <c r="AI306" s="14"/>
      <c r="AJ306" s="17">
        <f t="shared" si="9"/>
        <v>5</v>
      </c>
      <c r="AK306" s="18">
        <f t="shared" si="8"/>
        <v>375</v>
      </c>
    </row>
    <row r="307" hidden="1" spans="1:37">
      <c r="A307" s="14" t="s">
        <v>20</v>
      </c>
      <c r="B307" s="14" t="s">
        <v>89</v>
      </c>
      <c r="C307" s="14" t="s">
        <v>37</v>
      </c>
      <c r="D307" s="14" t="s">
        <v>350</v>
      </c>
      <c r="E307" s="14" t="s">
        <v>104</v>
      </c>
      <c r="F307" s="15">
        <v>100</v>
      </c>
      <c r="G307" s="16">
        <v>27.5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7">
        <f t="shared" si="9"/>
        <v>0</v>
      </c>
      <c r="AK307" s="18">
        <f t="shared" si="8"/>
        <v>0</v>
      </c>
    </row>
    <row r="308" spans="1:37">
      <c r="A308" s="14" t="s">
        <v>20</v>
      </c>
      <c r="B308" s="14" t="s">
        <v>89</v>
      </c>
      <c r="C308" s="14" t="s">
        <v>37</v>
      </c>
      <c r="D308" s="14" t="s">
        <v>350</v>
      </c>
      <c r="E308" s="14" t="s">
        <v>104</v>
      </c>
      <c r="F308" s="15">
        <v>102</v>
      </c>
      <c r="G308" s="16">
        <v>27.5</v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>
        <v>2</v>
      </c>
      <c r="AE308" s="14">
        <v>6</v>
      </c>
      <c r="AF308" s="14">
        <v>6</v>
      </c>
      <c r="AG308" s="14">
        <v>4</v>
      </c>
      <c r="AH308" s="14"/>
      <c r="AI308" s="14"/>
      <c r="AJ308" s="17">
        <f t="shared" si="9"/>
        <v>18</v>
      </c>
      <c r="AK308" s="18">
        <f t="shared" si="8"/>
        <v>495</v>
      </c>
    </row>
    <row r="309" hidden="1" spans="1:37">
      <c r="A309" s="14" t="s">
        <v>20</v>
      </c>
      <c r="B309" s="14" t="s">
        <v>89</v>
      </c>
      <c r="C309" s="14" t="s">
        <v>37</v>
      </c>
      <c r="D309" s="14" t="s">
        <v>351</v>
      </c>
      <c r="E309" s="14" t="s">
        <v>352</v>
      </c>
      <c r="F309" s="15" t="s">
        <v>353</v>
      </c>
      <c r="G309" s="16">
        <v>30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7">
        <f t="shared" si="9"/>
        <v>0</v>
      </c>
      <c r="AK309" s="18">
        <f t="shared" si="8"/>
        <v>0</v>
      </c>
    </row>
    <row r="310" spans="1:37">
      <c r="A310" s="14" t="s">
        <v>20</v>
      </c>
      <c r="B310" s="14" t="s">
        <v>89</v>
      </c>
      <c r="C310" s="14" t="s">
        <v>37</v>
      </c>
      <c r="D310" s="14" t="s">
        <v>351</v>
      </c>
      <c r="E310" s="14" t="s">
        <v>352</v>
      </c>
      <c r="F310" s="15" t="s">
        <v>354</v>
      </c>
      <c r="G310" s="16">
        <v>30</v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>
        <v>2</v>
      </c>
      <c r="AE310" s="14">
        <v>6</v>
      </c>
      <c r="AF310" s="14">
        <v>6</v>
      </c>
      <c r="AG310" s="14">
        <v>3</v>
      </c>
      <c r="AH310" s="14"/>
      <c r="AI310" s="14"/>
      <c r="AJ310" s="17">
        <f t="shared" si="9"/>
        <v>17</v>
      </c>
      <c r="AK310" s="18">
        <f t="shared" si="8"/>
        <v>510</v>
      </c>
    </row>
    <row r="311" hidden="1" spans="1:37">
      <c r="A311" s="14" t="s">
        <v>20</v>
      </c>
      <c r="B311" s="14" t="s">
        <v>89</v>
      </c>
      <c r="C311" s="14" t="s">
        <v>37</v>
      </c>
      <c r="D311" s="14" t="s">
        <v>355</v>
      </c>
      <c r="E311" s="14" t="s">
        <v>356</v>
      </c>
      <c r="F311" s="15">
        <v>102</v>
      </c>
      <c r="G311" s="16">
        <v>28.8</v>
      </c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7">
        <f t="shared" si="9"/>
        <v>0</v>
      </c>
      <c r="AK311" s="18">
        <f t="shared" si="8"/>
        <v>0</v>
      </c>
    </row>
    <row r="312" hidden="1" spans="1:37">
      <c r="A312" s="14" t="s">
        <v>20</v>
      </c>
      <c r="B312" s="14" t="s">
        <v>89</v>
      </c>
      <c r="C312" s="14" t="s">
        <v>37</v>
      </c>
      <c r="D312" s="14" t="s">
        <v>355</v>
      </c>
      <c r="E312" s="14" t="s">
        <v>356</v>
      </c>
      <c r="F312" s="15">
        <v>129</v>
      </c>
      <c r="G312" s="16">
        <v>28.8</v>
      </c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7">
        <f t="shared" si="9"/>
        <v>0</v>
      </c>
      <c r="AK312" s="18">
        <f t="shared" si="8"/>
        <v>0</v>
      </c>
    </row>
    <row r="313" hidden="1" spans="1:37">
      <c r="A313" s="14" t="s">
        <v>20</v>
      </c>
      <c r="B313" s="14" t="s">
        <v>89</v>
      </c>
      <c r="C313" s="14" t="s">
        <v>37</v>
      </c>
      <c r="D313" s="14" t="s">
        <v>355</v>
      </c>
      <c r="E313" s="14" t="s">
        <v>356</v>
      </c>
      <c r="F313" s="15">
        <v>266</v>
      </c>
      <c r="G313" s="16">
        <v>28.8</v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7">
        <f t="shared" si="9"/>
        <v>0</v>
      </c>
      <c r="AK313" s="18">
        <f t="shared" si="8"/>
        <v>0</v>
      </c>
    </row>
    <row r="314" spans="1:37">
      <c r="A314" s="14" t="s">
        <v>20</v>
      </c>
      <c r="B314" s="14" t="s">
        <v>89</v>
      </c>
      <c r="C314" s="14" t="s">
        <v>37</v>
      </c>
      <c r="D314" s="14" t="s">
        <v>357</v>
      </c>
      <c r="E314" s="14" t="s">
        <v>358</v>
      </c>
      <c r="F314" s="15">
        <v>100</v>
      </c>
      <c r="G314" s="16">
        <v>60.4</v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>
        <v>1</v>
      </c>
      <c r="AD314" s="14">
        <v>2</v>
      </c>
      <c r="AE314" s="14">
        <v>3</v>
      </c>
      <c r="AF314" s="14">
        <v>3</v>
      </c>
      <c r="AG314" s="14">
        <v>2</v>
      </c>
      <c r="AH314" s="14">
        <v>1</v>
      </c>
      <c r="AI314" s="14"/>
      <c r="AJ314" s="17">
        <f t="shared" si="9"/>
        <v>12</v>
      </c>
      <c r="AK314" s="18">
        <f t="shared" si="8"/>
        <v>724.8</v>
      </c>
    </row>
    <row r="315" spans="1:37">
      <c r="A315" s="14" t="s">
        <v>20</v>
      </c>
      <c r="B315" s="14" t="s">
        <v>89</v>
      </c>
      <c r="C315" s="14" t="s">
        <v>37</v>
      </c>
      <c r="D315" s="14" t="s">
        <v>357</v>
      </c>
      <c r="E315" s="14" t="s">
        <v>358</v>
      </c>
      <c r="F315" s="15">
        <v>146</v>
      </c>
      <c r="G315" s="16">
        <v>60.4</v>
      </c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>
        <v>1</v>
      </c>
      <c r="AD315" s="14">
        <v>2</v>
      </c>
      <c r="AE315" s="14">
        <v>3</v>
      </c>
      <c r="AF315" s="14">
        <v>3</v>
      </c>
      <c r="AG315" s="14">
        <v>2</v>
      </c>
      <c r="AH315" s="14">
        <v>1</v>
      </c>
      <c r="AI315" s="14"/>
      <c r="AJ315" s="17">
        <f t="shared" si="9"/>
        <v>12</v>
      </c>
      <c r="AK315" s="18">
        <f t="shared" si="8"/>
        <v>724.8</v>
      </c>
    </row>
    <row r="316" hidden="1" spans="1:37">
      <c r="A316" s="14" t="s">
        <v>20</v>
      </c>
      <c r="B316" s="14" t="s">
        <v>89</v>
      </c>
      <c r="C316" s="14" t="s">
        <v>37</v>
      </c>
      <c r="D316" s="14" t="s">
        <v>357</v>
      </c>
      <c r="E316" s="14" t="s">
        <v>358</v>
      </c>
      <c r="F316" s="15">
        <v>608</v>
      </c>
      <c r="G316" s="16">
        <v>60.4</v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7">
        <f t="shared" si="9"/>
        <v>0</v>
      </c>
      <c r="AK316" s="18">
        <f t="shared" si="8"/>
        <v>0</v>
      </c>
    </row>
    <row r="317" spans="1:37">
      <c r="A317" s="14" t="s">
        <v>20</v>
      </c>
      <c r="B317" s="14" t="s">
        <v>89</v>
      </c>
      <c r="C317" s="14" t="s">
        <v>37</v>
      </c>
      <c r="D317" s="14" t="s">
        <v>359</v>
      </c>
      <c r="E317" s="14" t="s">
        <v>360</v>
      </c>
      <c r="F317" s="15">
        <v>100</v>
      </c>
      <c r="G317" s="16">
        <v>45.9</v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>
        <v>1</v>
      </c>
      <c r="AD317" s="14">
        <v>1</v>
      </c>
      <c r="AE317" s="14">
        <v>3</v>
      </c>
      <c r="AF317" s="14">
        <v>3</v>
      </c>
      <c r="AG317" s="14">
        <v>1</v>
      </c>
      <c r="AH317" s="14">
        <v>1</v>
      </c>
      <c r="AI317" s="14"/>
      <c r="AJ317" s="17">
        <f t="shared" si="9"/>
        <v>10</v>
      </c>
      <c r="AK317" s="18">
        <f t="shared" ref="AK317:AK353" si="10">G317*AJ317</f>
        <v>459</v>
      </c>
    </row>
    <row r="318" spans="1:37">
      <c r="A318" s="14" t="s">
        <v>20</v>
      </c>
      <c r="B318" s="14" t="s">
        <v>89</v>
      </c>
      <c r="C318" s="14" t="s">
        <v>37</v>
      </c>
      <c r="D318" s="14" t="s">
        <v>359</v>
      </c>
      <c r="E318" s="14" t="s">
        <v>360</v>
      </c>
      <c r="F318" s="15">
        <v>350</v>
      </c>
      <c r="G318" s="16">
        <v>45.9</v>
      </c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>
        <v>2</v>
      </c>
      <c r="AE318" s="14">
        <v>1</v>
      </c>
      <c r="AF318" s="14">
        <v>6</v>
      </c>
      <c r="AG318" s="14">
        <v>4</v>
      </c>
      <c r="AH318" s="14">
        <v>3</v>
      </c>
      <c r="AI318" s="14"/>
      <c r="AJ318" s="17">
        <f t="shared" ref="AJ318:AJ353" si="11">SUM(H318:AI318)</f>
        <v>16</v>
      </c>
      <c r="AK318" s="18">
        <f t="shared" si="10"/>
        <v>734.4</v>
      </c>
    </row>
    <row r="319" spans="1:37">
      <c r="A319" s="14" t="s">
        <v>20</v>
      </c>
      <c r="B319" s="14" t="s">
        <v>89</v>
      </c>
      <c r="C319" s="14" t="s">
        <v>37</v>
      </c>
      <c r="D319" s="14" t="s">
        <v>359</v>
      </c>
      <c r="E319" s="14" t="s">
        <v>360</v>
      </c>
      <c r="F319" s="15">
        <v>608</v>
      </c>
      <c r="G319" s="16">
        <v>45.9</v>
      </c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>
        <v>1</v>
      </c>
      <c r="AD319" s="14">
        <v>3</v>
      </c>
      <c r="AE319" s="14">
        <v>6</v>
      </c>
      <c r="AF319" s="14">
        <v>5</v>
      </c>
      <c r="AG319" s="14">
        <v>2</v>
      </c>
      <c r="AH319" s="14">
        <v>2</v>
      </c>
      <c r="AI319" s="14"/>
      <c r="AJ319" s="17">
        <f t="shared" si="11"/>
        <v>19</v>
      </c>
      <c r="AK319" s="18">
        <f t="shared" si="10"/>
        <v>872.1</v>
      </c>
    </row>
    <row r="320" hidden="1" spans="1:37">
      <c r="A320" s="14" t="s">
        <v>20</v>
      </c>
      <c r="B320" s="14" t="s">
        <v>89</v>
      </c>
      <c r="C320" s="14" t="s">
        <v>37</v>
      </c>
      <c r="D320" s="14" t="s">
        <v>359</v>
      </c>
      <c r="E320" s="14" t="s">
        <v>360</v>
      </c>
      <c r="F320" s="15" t="s">
        <v>168</v>
      </c>
      <c r="G320" s="16">
        <v>45.9</v>
      </c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7">
        <f t="shared" si="11"/>
        <v>0</v>
      </c>
      <c r="AK320" s="18">
        <f t="shared" si="10"/>
        <v>0</v>
      </c>
    </row>
    <row r="321" spans="1:37">
      <c r="A321" s="14" t="s">
        <v>20</v>
      </c>
      <c r="B321" s="14" t="s">
        <v>89</v>
      </c>
      <c r="C321" s="14" t="s">
        <v>37</v>
      </c>
      <c r="D321" s="14" t="s">
        <v>359</v>
      </c>
      <c r="E321" s="14" t="s">
        <v>360</v>
      </c>
      <c r="F321" s="15" t="s">
        <v>335</v>
      </c>
      <c r="G321" s="16">
        <v>45.9</v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>
        <v>1</v>
      </c>
      <c r="AE321" s="14">
        <v>2</v>
      </c>
      <c r="AF321" s="14">
        <v>2</v>
      </c>
      <c r="AG321" s="14">
        <v>1</v>
      </c>
      <c r="AH321" s="14"/>
      <c r="AI321" s="14"/>
      <c r="AJ321" s="17">
        <f t="shared" si="11"/>
        <v>6</v>
      </c>
      <c r="AK321" s="18">
        <f t="shared" si="10"/>
        <v>275.4</v>
      </c>
    </row>
    <row r="322" spans="1:37">
      <c r="A322" s="14" t="s">
        <v>20</v>
      </c>
      <c r="B322" s="14" t="s">
        <v>89</v>
      </c>
      <c r="C322" s="14" t="s">
        <v>37</v>
      </c>
      <c r="D322" s="14" t="s">
        <v>359</v>
      </c>
      <c r="E322" s="14" t="s">
        <v>360</v>
      </c>
      <c r="F322" s="15" t="s">
        <v>122</v>
      </c>
      <c r="G322" s="16">
        <v>45.9</v>
      </c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>
        <v>1</v>
      </c>
      <c r="AE322" s="14">
        <v>2</v>
      </c>
      <c r="AF322" s="14">
        <v>2</v>
      </c>
      <c r="AG322" s="14">
        <v>1</v>
      </c>
      <c r="AH322" s="14"/>
      <c r="AI322" s="14"/>
      <c r="AJ322" s="17">
        <f t="shared" si="11"/>
        <v>6</v>
      </c>
      <c r="AK322" s="18">
        <f t="shared" si="10"/>
        <v>275.4</v>
      </c>
    </row>
    <row r="323" spans="1:37">
      <c r="A323" s="14" t="s">
        <v>20</v>
      </c>
      <c r="B323" s="14" t="s">
        <v>89</v>
      </c>
      <c r="C323" s="14" t="s">
        <v>37</v>
      </c>
      <c r="D323" s="14" t="s">
        <v>359</v>
      </c>
      <c r="E323" s="14" t="s">
        <v>360</v>
      </c>
      <c r="F323" s="15" t="s">
        <v>123</v>
      </c>
      <c r="G323" s="16">
        <v>45.9</v>
      </c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>
        <v>1</v>
      </c>
      <c r="AG323" s="14"/>
      <c r="AH323" s="14"/>
      <c r="AI323" s="14"/>
      <c r="AJ323" s="17">
        <f t="shared" si="11"/>
        <v>1</v>
      </c>
      <c r="AK323" s="18">
        <f t="shared" si="10"/>
        <v>45.9</v>
      </c>
    </row>
    <row r="324" spans="1:37">
      <c r="A324" s="14" t="s">
        <v>20</v>
      </c>
      <c r="B324" s="14" t="s">
        <v>89</v>
      </c>
      <c r="C324" s="14" t="s">
        <v>37</v>
      </c>
      <c r="D324" s="14" t="s">
        <v>361</v>
      </c>
      <c r="E324" s="14" t="s">
        <v>362</v>
      </c>
      <c r="F324" s="15">
        <v>100</v>
      </c>
      <c r="G324" s="16">
        <v>55</v>
      </c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>
        <v>1</v>
      </c>
      <c r="AE324" s="14">
        <v>2</v>
      </c>
      <c r="AF324" s="14">
        <v>2</v>
      </c>
      <c r="AG324" s="14">
        <v>2</v>
      </c>
      <c r="AH324" s="14"/>
      <c r="AI324" s="14"/>
      <c r="AJ324" s="17">
        <f t="shared" si="11"/>
        <v>7</v>
      </c>
      <c r="AK324" s="18">
        <f t="shared" si="10"/>
        <v>385</v>
      </c>
    </row>
    <row r="325" spans="1:37">
      <c r="A325" s="14" t="s">
        <v>20</v>
      </c>
      <c r="B325" s="14" t="s">
        <v>89</v>
      </c>
      <c r="C325" s="14" t="s">
        <v>37</v>
      </c>
      <c r="D325" s="14" t="s">
        <v>361</v>
      </c>
      <c r="E325" s="14" t="s">
        <v>362</v>
      </c>
      <c r="F325" s="15">
        <v>350</v>
      </c>
      <c r="G325" s="16">
        <v>55</v>
      </c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>
        <v>2</v>
      </c>
      <c r="AF325" s="14">
        <v>3</v>
      </c>
      <c r="AG325" s="14">
        <v>1</v>
      </c>
      <c r="AH325" s="14">
        <v>1</v>
      </c>
      <c r="AI325" s="14">
        <v>1</v>
      </c>
      <c r="AJ325" s="17">
        <f t="shared" si="11"/>
        <v>8</v>
      </c>
      <c r="AK325" s="18">
        <f t="shared" si="10"/>
        <v>440</v>
      </c>
    </row>
    <row r="326" spans="1:37">
      <c r="A326" s="14" t="s">
        <v>20</v>
      </c>
      <c r="B326" s="14" t="s">
        <v>89</v>
      </c>
      <c r="C326" s="14" t="s">
        <v>37</v>
      </c>
      <c r="D326" s="14" t="s">
        <v>361</v>
      </c>
      <c r="E326" s="14" t="s">
        <v>362</v>
      </c>
      <c r="F326" s="15">
        <v>608</v>
      </c>
      <c r="G326" s="16">
        <v>55</v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>
        <v>1</v>
      </c>
      <c r="AE326" s="14">
        <v>3</v>
      </c>
      <c r="AF326" s="14">
        <v>7</v>
      </c>
      <c r="AG326" s="14">
        <v>3</v>
      </c>
      <c r="AH326" s="14">
        <v>3</v>
      </c>
      <c r="AI326" s="14"/>
      <c r="AJ326" s="17">
        <f t="shared" si="11"/>
        <v>17</v>
      </c>
      <c r="AK326" s="18">
        <f t="shared" si="10"/>
        <v>935</v>
      </c>
    </row>
    <row r="327" spans="1:37">
      <c r="A327" s="14" t="s">
        <v>20</v>
      </c>
      <c r="B327" s="14" t="s">
        <v>89</v>
      </c>
      <c r="C327" s="14" t="s">
        <v>37</v>
      </c>
      <c r="D327" s="14" t="s">
        <v>363</v>
      </c>
      <c r="E327" s="14" t="s">
        <v>364</v>
      </c>
      <c r="F327" s="15">
        <v>184</v>
      </c>
      <c r="G327" s="16">
        <v>62.1</v>
      </c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>
        <v>2</v>
      </c>
      <c r="AD327" s="14">
        <v>8</v>
      </c>
      <c r="AE327" s="14">
        <v>7</v>
      </c>
      <c r="AF327" s="14">
        <v>6</v>
      </c>
      <c r="AG327" s="14">
        <v>1</v>
      </c>
      <c r="AH327" s="14">
        <v>2</v>
      </c>
      <c r="AI327" s="14"/>
      <c r="AJ327" s="17">
        <f t="shared" si="11"/>
        <v>26</v>
      </c>
      <c r="AK327" s="18">
        <f t="shared" si="10"/>
        <v>1614.6</v>
      </c>
    </row>
    <row r="328" spans="1:37">
      <c r="A328" s="14" t="s">
        <v>20</v>
      </c>
      <c r="B328" s="14" t="s">
        <v>89</v>
      </c>
      <c r="C328" s="14" t="s">
        <v>37</v>
      </c>
      <c r="D328" s="14" t="s">
        <v>363</v>
      </c>
      <c r="E328" s="14" t="s">
        <v>364</v>
      </c>
      <c r="F328" s="15">
        <v>248</v>
      </c>
      <c r="G328" s="16">
        <v>62.1</v>
      </c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>
        <v>13</v>
      </c>
      <c r="AF328" s="14">
        <v>13</v>
      </c>
      <c r="AG328" s="14"/>
      <c r="AH328" s="14"/>
      <c r="AI328" s="14"/>
      <c r="AJ328" s="17">
        <f t="shared" si="11"/>
        <v>26</v>
      </c>
      <c r="AK328" s="18">
        <f t="shared" si="10"/>
        <v>1614.6</v>
      </c>
    </row>
    <row r="329" spans="1:37">
      <c r="A329" s="14" t="s">
        <v>20</v>
      </c>
      <c r="B329" s="14" t="s">
        <v>89</v>
      </c>
      <c r="C329" s="14" t="s">
        <v>37</v>
      </c>
      <c r="D329" s="14" t="s">
        <v>363</v>
      </c>
      <c r="E329" s="14" t="s">
        <v>364</v>
      </c>
      <c r="F329" s="15">
        <v>248</v>
      </c>
      <c r="G329" s="16">
        <v>62.1</v>
      </c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>
        <v>2</v>
      </c>
      <c r="AD329" s="14">
        <v>6</v>
      </c>
      <c r="AE329" s="14">
        <v>1</v>
      </c>
      <c r="AF329" s="14"/>
      <c r="AG329" s="14">
        <v>7</v>
      </c>
      <c r="AH329" s="14">
        <v>5</v>
      </c>
      <c r="AI329" s="14"/>
      <c r="AJ329" s="17">
        <f t="shared" si="11"/>
        <v>21</v>
      </c>
      <c r="AK329" s="18">
        <f t="shared" si="10"/>
        <v>1304.1</v>
      </c>
    </row>
    <row r="330" spans="1:37">
      <c r="A330" s="14" t="s">
        <v>20</v>
      </c>
      <c r="B330" s="14" t="s">
        <v>89</v>
      </c>
      <c r="C330" s="14" t="s">
        <v>37</v>
      </c>
      <c r="D330" s="14" t="s">
        <v>363</v>
      </c>
      <c r="E330" s="14" t="s">
        <v>364</v>
      </c>
      <c r="F330" s="15" t="s">
        <v>258</v>
      </c>
      <c r="G330" s="16">
        <v>62.1</v>
      </c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>
        <v>4</v>
      </c>
      <c r="AE330" s="14">
        <v>6</v>
      </c>
      <c r="AF330" s="14">
        <v>6</v>
      </c>
      <c r="AG330" s="14">
        <v>4</v>
      </c>
      <c r="AH330" s="14">
        <v>1</v>
      </c>
      <c r="AI330" s="14"/>
      <c r="AJ330" s="17">
        <f t="shared" si="11"/>
        <v>21</v>
      </c>
      <c r="AK330" s="18">
        <f t="shared" si="10"/>
        <v>1304.1</v>
      </c>
    </row>
    <row r="331" spans="1:37">
      <c r="A331" s="14" t="s">
        <v>20</v>
      </c>
      <c r="B331" s="14" t="s">
        <v>89</v>
      </c>
      <c r="C331" s="14" t="s">
        <v>37</v>
      </c>
      <c r="D331" s="14" t="s">
        <v>363</v>
      </c>
      <c r="E331" s="14" t="s">
        <v>364</v>
      </c>
      <c r="F331" s="15" t="s">
        <v>324</v>
      </c>
      <c r="G331" s="16">
        <v>62.1</v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>
        <v>4</v>
      </c>
      <c r="AG331" s="14"/>
      <c r="AH331" s="14"/>
      <c r="AI331" s="14"/>
      <c r="AJ331" s="17">
        <f t="shared" si="11"/>
        <v>4</v>
      </c>
      <c r="AK331" s="18">
        <f t="shared" si="10"/>
        <v>248.4</v>
      </c>
    </row>
    <row r="332" spans="1:37">
      <c r="A332" s="14" t="s">
        <v>20</v>
      </c>
      <c r="B332" s="14" t="s">
        <v>89</v>
      </c>
      <c r="C332" s="14" t="s">
        <v>37</v>
      </c>
      <c r="D332" s="14" t="s">
        <v>363</v>
      </c>
      <c r="E332" s="14" t="s">
        <v>364</v>
      </c>
      <c r="F332" s="15" t="s">
        <v>324</v>
      </c>
      <c r="G332" s="16">
        <v>62.1</v>
      </c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>
        <v>1</v>
      </c>
      <c r="AD332" s="14">
        <v>5</v>
      </c>
      <c r="AE332" s="14">
        <v>4</v>
      </c>
      <c r="AF332" s="14"/>
      <c r="AG332" s="14">
        <v>2</v>
      </c>
      <c r="AH332" s="14"/>
      <c r="AI332" s="14"/>
      <c r="AJ332" s="17">
        <f t="shared" si="11"/>
        <v>12</v>
      </c>
      <c r="AK332" s="18">
        <f t="shared" si="10"/>
        <v>745.2</v>
      </c>
    </row>
    <row r="333" spans="1:37">
      <c r="A333" s="14" t="s">
        <v>20</v>
      </c>
      <c r="B333" s="14" t="s">
        <v>89</v>
      </c>
      <c r="C333" s="14" t="s">
        <v>37</v>
      </c>
      <c r="D333" s="14" t="s">
        <v>363</v>
      </c>
      <c r="E333" s="14" t="s">
        <v>364</v>
      </c>
      <c r="F333" s="15" t="s">
        <v>325</v>
      </c>
      <c r="G333" s="16">
        <v>62.1</v>
      </c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>
        <v>1</v>
      </c>
      <c r="AE333" s="14">
        <v>1</v>
      </c>
      <c r="AF333" s="14">
        <v>1</v>
      </c>
      <c r="AG333" s="14">
        <v>1</v>
      </c>
      <c r="AH333" s="14"/>
      <c r="AI333" s="14"/>
      <c r="AJ333" s="17">
        <f t="shared" si="11"/>
        <v>4</v>
      </c>
      <c r="AK333" s="18">
        <f t="shared" si="10"/>
        <v>248.4</v>
      </c>
    </row>
    <row r="334" spans="1:37">
      <c r="A334" s="14" t="s">
        <v>20</v>
      </c>
      <c r="B334" s="14" t="s">
        <v>89</v>
      </c>
      <c r="C334" s="14" t="s">
        <v>37</v>
      </c>
      <c r="D334" s="14" t="s">
        <v>363</v>
      </c>
      <c r="E334" s="14" t="s">
        <v>364</v>
      </c>
      <c r="F334" s="15" t="s">
        <v>326</v>
      </c>
      <c r="G334" s="16">
        <v>62.1</v>
      </c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>
        <v>9</v>
      </c>
      <c r="AF334" s="14">
        <v>9</v>
      </c>
      <c r="AG334" s="14"/>
      <c r="AH334" s="14"/>
      <c r="AI334" s="14"/>
      <c r="AJ334" s="17">
        <f t="shared" si="11"/>
        <v>18</v>
      </c>
      <c r="AK334" s="18">
        <f t="shared" si="10"/>
        <v>1117.8</v>
      </c>
    </row>
    <row r="335" spans="1:37">
      <c r="A335" s="14" t="s">
        <v>20</v>
      </c>
      <c r="B335" s="14" t="s">
        <v>89</v>
      </c>
      <c r="C335" s="14" t="s">
        <v>37</v>
      </c>
      <c r="D335" s="14" t="s">
        <v>363</v>
      </c>
      <c r="E335" s="14" t="s">
        <v>364</v>
      </c>
      <c r="F335" s="15" t="s">
        <v>326</v>
      </c>
      <c r="G335" s="16">
        <v>62.1</v>
      </c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>
        <v>6</v>
      </c>
      <c r="AE335" s="14"/>
      <c r="AF335" s="14"/>
      <c r="AG335" s="14">
        <v>7</v>
      </c>
      <c r="AH335" s="14">
        <v>2</v>
      </c>
      <c r="AI335" s="14"/>
      <c r="AJ335" s="17">
        <f t="shared" si="11"/>
        <v>15</v>
      </c>
      <c r="AK335" s="18">
        <f t="shared" si="10"/>
        <v>931.5</v>
      </c>
    </row>
    <row r="336" spans="1:37">
      <c r="A336" s="14" t="s">
        <v>20</v>
      </c>
      <c r="B336" s="14" t="s">
        <v>89</v>
      </c>
      <c r="C336" s="14" t="s">
        <v>37</v>
      </c>
      <c r="D336" s="14" t="s">
        <v>363</v>
      </c>
      <c r="E336" s="14" t="s">
        <v>364</v>
      </c>
      <c r="F336" s="15" t="s">
        <v>327</v>
      </c>
      <c r="G336" s="16">
        <v>62.1</v>
      </c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>
        <v>8</v>
      </c>
      <c r="AG336" s="14">
        <v>7</v>
      </c>
      <c r="AH336" s="14"/>
      <c r="AI336" s="14"/>
      <c r="AJ336" s="17">
        <f t="shared" si="11"/>
        <v>15</v>
      </c>
      <c r="AK336" s="18">
        <f t="shared" si="10"/>
        <v>931.5</v>
      </c>
    </row>
    <row r="337" spans="1:37">
      <c r="A337" s="14" t="s">
        <v>20</v>
      </c>
      <c r="B337" s="14" t="s">
        <v>89</v>
      </c>
      <c r="C337" s="14" t="s">
        <v>37</v>
      </c>
      <c r="D337" s="14" t="s">
        <v>363</v>
      </c>
      <c r="E337" s="14" t="s">
        <v>364</v>
      </c>
      <c r="F337" s="15" t="s">
        <v>327</v>
      </c>
      <c r="G337" s="16">
        <v>62.1</v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>
        <v>3</v>
      </c>
      <c r="AE337" s="14">
        <v>7</v>
      </c>
      <c r="AF337" s="14"/>
      <c r="AG337" s="14"/>
      <c r="AH337" s="14"/>
      <c r="AI337" s="14"/>
      <c r="AJ337" s="17">
        <f t="shared" si="11"/>
        <v>10</v>
      </c>
      <c r="AK337" s="18">
        <f t="shared" si="10"/>
        <v>621</v>
      </c>
    </row>
    <row r="338" spans="1:37">
      <c r="A338" s="14" t="s">
        <v>20</v>
      </c>
      <c r="B338" s="14" t="s">
        <v>89</v>
      </c>
      <c r="C338" s="14" t="s">
        <v>37</v>
      </c>
      <c r="D338" s="14" t="s">
        <v>363</v>
      </c>
      <c r="E338" s="14" t="s">
        <v>364</v>
      </c>
      <c r="F338" s="15" t="s">
        <v>328</v>
      </c>
      <c r="G338" s="16">
        <v>62.1</v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>
        <v>4</v>
      </c>
      <c r="AE338" s="14">
        <v>6</v>
      </c>
      <c r="AF338" s="14">
        <v>6</v>
      </c>
      <c r="AG338" s="14">
        <v>4</v>
      </c>
      <c r="AH338" s="14"/>
      <c r="AI338" s="14"/>
      <c r="AJ338" s="17">
        <f t="shared" si="11"/>
        <v>20</v>
      </c>
      <c r="AK338" s="18">
        <f t="shared" si="10"/>
        <v>1242</v>
      </c>
    </row>
    <row r="339" hidden="1" spans="1:37">
      <c r="A339" s="14" t="s">
        <v>20</v>
      </c>
      <c r="B339" s="14" t="s">
        <v>89</v>
      </c>
      <c r="C339" s="14" t="s">
        <v>37</v>
      </c>
      <c r="D339" s="14" t="s">
        <v>363</v>
      </c>
      <c r="E339" s="14" t="s">
        <v>364</v>
      </c>
      <c r="F339" s="15" t="s">
        <v>365</v>
      </c>
      <c r="G339" s="16">
        <v>62.1</v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7">
        <f t="shared" si="11"/>
        <v>0</v>
      </c>
      <c r="AK339" s="18">
        <f t="shared" si="10"/>
        <v>0</v>
      </c>
    </row>
    <row r="340" spans="1:37">
      <c r="A340" s="14" t="s">
        <v>20</v>
      </c>
      <c r="B340" s="14" t="s">
        <v>89</v>
      </c>
      <c r="C340" s="14" t="s">
        <v>37</v>
      </c>
      <c r="D340" s="14" t="s">
        <v>363</v>
      </c>
      <c r="E340" s="14" t="s">
        <v>364</v>
      </c>
      <c r="F340" s="15" t="s">
        <v>168</v>
      </c>
      <c r="G340" s="16">
        <v>62.1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>
        <v>2</v>
      </c>
      <c r="AE340" s="14">
        <v>4</v>
      </c>
      <c r="AF340" s="14">
        <v>4</v>
      </c>
      <c r="AG340" s="14">
        <v>2</v>
      </c>
      <c r="AH340" s="14"/>
      <c r="AI340" s="14"/>
      <c r="AJ340" s="17">
        <f t="shared" si="11"/>
        <v>12</v>
      </c>
      <c r="AK340" s="18">
        <f t="shared" si="10"/>
        <v>745.2</v>
      </c>
    </row>
    <row r="341" spans="1:37">
      <c r="A341" s="14" t="s">
        <v>20</v>
      </c>
      <c r="B341" s="14" t="s">
        <v>89</v>
      </c>
      <c r="C341" s="14" t="s">
        <v>37</v>
      </c>
      <c r="D341" s="14" t="s">
        <v>363</v>
      </c>
      <c r="E341" s="14" t="s">
        <v>364</v>
      </c>
      <c r="F341" s="15" t="s">
        <v>168</v>
      </c>
      <c r="G341" s="16">
        <v>62.1</v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>
        <v>6</v>
      </c>
      <c r="AE341" s="14"/>
      <c r="AF341" s="14"/>
      <c r="AG341" s="14">
        <v>7</v>
      </c>
      <c r="AH341" s="14"/>
      <c r="AI341" s="14"/>
      <c r="AJ341" s="17">
        <f t="shared" si="11"/>
        <v>13</v>
      </c>
      <c r="AK341" s="18">
        <f t="shared" si="10"/>
        <v>807.3</v>
      </c>
    </row>
    <row r="342" spans="1:37">
      <c r="A342" s="14" t="s">
        <v>20</v>
      </c>
      <c r="B342" s="14" t="s">
        <v>89</v>
      </c>
      <c r="C342" s="14" t="s">
        <v>37</v>
      </c>
      <c r="D342" s="14" t="s">
        <v>363</v>
      </c>
      <c r="E342" s="14" t="s">
        <v>364</v>
      </c>
      <c r="F342" s="15" t="s">
        <v>169</v>
      </c>
      <c r="G342" s="16">
        <v>62.1</v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>
        <v>1</v>
      </c>
      <c r="AE342" s="14">
        <v>2</v>
      </c>
      <c r="AF342" s="14">
        <v>1</v>
      </c>
      <c r="AG342" s="14">
        <v>1</v>
      </c>
      <c r="AH342" s="14">
        <v>1</v>
      </c>
      <c r="AI342" s="14"/>
      <c r="AJ342" s="17">
        <f t="shared" si="11"/>
        <v>6</v>
      </c>
      <c r="AK342" s="18">
        <f t="shared" si="10"/>
        <v>372.6</v>
      </c>
    </row>
    <row r="343" spans="1:37">
      <c r="A343" s="14" t="s">
        <v>20</v>
      </c>
      <c r="B343" s="14" t="s">
        <v>89</v>
      </c>
      <c r="C343" s="14" t="s">
        <v>37</v>
      </c>
      <c r="D343" s="14" t="s">
        <v>363</v>
      </c>
      <c r="E343" s="14" t="s">
        <v>364</v>
      </c>
      <c r="F343" s="15" t="s">
        <v>329</v>
      </c>
      <c r="G343" s="16">
        <v>62.1</v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>
        <v>5</v>
      </c>
      <c r="AF343" s="14">
        <v>5</v>
      </c>
      <c r="AG343" s="14">
        <v>1</v>
      </c>
      <c r="AH343" s="14"/>
      <c r="AI343" s="14"/>
      <c r="AJ343" s="17">
        <f t="shared" si="11"/>
        <v>11</v>
      </c>
      <c r="AK343" s="18">
        <f t="shared" si="10"/>
        <v>683.1</v>
      </c>
    </row>
    <row r="344" spans="1:37">
      <c r="A344" s="14" t="s">
        <v>20</v>
      </c>
      <c r="B344" s="14" t="s">
        <v>89</v>
      </c>
      <c r="C344" s="14" t="s">
        <v>37</v>
      </c>
      <c r="D344" s="14" t="s">
        <v>363</v>
      </c>
      <c r="E344" s="14" t="s">
        <v>364</v>
      </c>
      <c r="F344" s="15" t="s">
        <v>329</v>
      </c>
      <c r="G344" s="16">
        <v>62.1</v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>
        <v>3</v>
      </c>
      <c r="AE344" s="14"/>
      <c r="AF344" s="14"/>
      <c r="AG344" s="14"/>
      <c r="AH344" s="14">
        <v>2</v>
      </c>
      <c r="AI344" s="14"/>
      <c r="AJ344" s="17">
        <f t="shared" si="11"/>
        <v>5</v>
      </c>
      <c r="AK344" s="18">
        <f t="shared" si="10"/>
        <v>310.5</v>
      </c>
    </row>
    <row r="345" spans="1:37">
      <c r="A345" s="14" t="s">
        <v>20</v>
      </c>
      <c r="B345" s="14" t="s">
        <v>89</v>
      </c>
      <c r="C345" s="14" t="s">
        <v>37</v>
      </c>
      <c r="D345" s="14" t="s">
        <v>366</v>
      </c>
      <c r="E345" s="14" t="s">
        <v>367</v>
      </c>
      <c r="F345" s="15" t="s">
        <v>26</v>
      </c>
      <c r="G345" s="16">
        <v>50</v>
      </c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>
        <v>1</v>
      </c>
      <c r="AE345" s="14">
        <v>2</v>
      </c>
      <c r="AF345" s="14"/>
      <c r="AG345" s="14"/>
      <c r="AH345" s="14"/>
      <c r="AI345" s="14"/>
      <c r="AJ345" s="17">
        <f t="shared" si="11"/>
        <v>3</v>
      </c>
      <c r="AK345" s="18">
        <f t="shared" si="10"/>
        <v>150</v>
      </c>
    </row>
    <row r="346" spans="1:37">
      <c r="A346" s="14" t="s">
        <v>20</v>
      </c>
      <c r="B346" s="14" t="s">
        <v>89</v>
      </c>
      <c r="C346" s="14" t="s">
        <v>37</v>
      </c>
      <c r="D346" s="14" t="s">
        <v>368</v>
      </c>
      <c r="E346" s="14" t="s">
        <v>369</v>
      </c>
      <c r="F346" s="15">
        <v>795</v>
      </c>
      <c r="G346" s="16">
        <v>35</v>
      </c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>
        <v>3</v>
      </c>
      <c r="AF346" s="14">
        <v>3</v>
      </c>
      <c r="AG346" s="14">
        <v>14</v>
      </c>
      <c r="AH346" s="14"/>
      <c r="AI346" s="14"/>
      <c r="AJ346" s="17">
        <f t="shared" si="11"/>
        <v>20</v>
      </c>
      <c r="AK346" s="18">
        <f t="shared" si="10"/>
        <v>700</v>
      </c>
    </row>
    <row r="347" hidden="1" spans="1:37">
      <c r="A347" s="14" t="s">
        <v>20</v>
      </c>
      <c r="B347" s="14" t="s">
        <v>89</v>
      </c>
      <c r="C347" s="14" t="s">
        <v>37</v>
      </c>
      <c r="D347" s="14" t="s">
        <v>368</v>
      </c>
      <c r="E347" s="14" t="s">
        <v>369</v>
      </c>
      <c r="F347" s="15" t="s">
        <v>268</v>
      </c>
      <c r="G347" s="16">
        <v>35</v>
      </c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7">
        <f t="shared" si="11"/>
        <v>0</v>
      </c>
      <c r="AK347" s="18">
        <f t="shared" si="10"/>
        <v>0</v>
      </c>
    </row>
    <row r="348" spans="1:37">
      <c r="A348" s="14" t="s">
        <v>20</v>
      </c>
      <c r="B348" s="14" t="s">
        <v>36</v>
      </c>
      <c r="C348" s="14" t="s">
        <v>37</v>
      </c>
      <c r="D348" s="14" t="s">
        <v>370</v>
      </c>
      <c r="E348" s="14" t="s">
        <v>371</v>
      </c>
      <c r="F348" s="15">
        <v>267</v>
      </c>
      <c r="G348" s="16">
        <v>51.1</v>
      </c>
      <c r="H348" s="14">
        <v>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7">
        <f t="shared" si="11"/>
        <v>5</v>
      </c>
      <c r="AK348" s="18">
        <f t="shared" si="10"/>
        <v>255.5</v>
      </c>
    </row>
    <row r="349" hidden="1" spans="1:37">
      <c r="A349" s="14" t="s">
        <v>20</v>
      </c>
      <c r="B349" s="14" t="s">
        <v>36</v>
      </c>
      <c r="C349" s="14" t="s">
        <v>37</v>
      </c>
      <c r="D349" s="14" t="s">
        <v>370</v>
      </c>
      <c r="E349" s="14" t="s">
        <v>371</v>
      </c>
      <c r="F349" s="15" t="s">
        <v>71</v>
      </c>
      <c r="G349" s="16">
        <v>51.1</v>
      </c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7">
        <f t="shared" si="11"/>
        <v>0</v>
      </c>
      <c r="AK349" s="18">
        <f t="shared" si="10"/>
        <v>0</v>
      </c>
    </row>
    <row r="350" spans="1:37">
      <c r="A350" s="14" t="s">
        <v>20</v>
      </c>
      <c r="B350" s="14" t="s">
        <v>89</v>
      </c>
      <c r="C350" s="14" t="s">
        <v>90</v>
      </c>
      <c r="D350" s="14" t="s">
        <v>372</v>
      </c>
      <c r="E350" s="14" t="s">
        <v>373</v>
      </c>
      <c r="F350" s="15">
        <v>102</v>
      </c>
      <c r="G350" s="16">
        <v>54.2</v>
      </c>
      <c r="H350" s="14"/>
      <c r="I350" s="14"/>
      <c r="J350" s="14"/>
      <c r="K350" s="14"/>
      <c r="L350" s="14"/>
      <c r="M350" s="14"/>
      <c r="N350" s="14"/>
      <c r="O350" s="14">
        <v>2</v>
      </c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7">
        <f t="shared" si="11"/>
        <v>2</v>
      </c>
      <c r="AK350" s="18">
        <f t="shared" si="10"/>
        <v>108.4</v>
      </c>
    </row>
    <row r="351" spans="1:37">
      <c r="A351" s="14" t="s">
        <v>20</v>
      </c>
      <c r="B351" s="14" t="s">
        <v>89</v>
      </c>
      <c r="C351" s="14" t="s">
        <v>90</v>
      </c>
      <c r="D351" s="14" t="s">
        <v>374</v>
      </c>
      <c r="E351" s="14" t="s">
        <v>375</v>
      </c>
      <c r="F351" s="15" t="s">
        <v>62</v>
      </c>
      <c r="G351" s="16">
        <v>85</v>
      </c>
      <c r="H351" s="14"/>
      <c r="I351" s="14"/>
      <c r="J351" s="14"/>
      <c r="K351" s="14"/>
      <c r="L351" s="14">
        <v>2</v>
      </c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7">
        <f t="shared" si="11"/>
        <v>2</v>
      </c>
      <c r="AK351" s="18">
        <f t="shared" si="10"/>
        <v>170</v>
      </c>
    </row>
    <row r="352" hidden="1" spans="1:37">
      <c r="A352" s="14" t="s">
        <v>20</v>
      </c>
      <c r="B352" s="14" t="s">
        <v>89</v>
      </c>
      <c r="C352" s="14" t="s">
        <v>37</v>
      </c>
      <c r="D352" s="14" t="s">
        <v>376</v>
      </c>
      <c r="E352" s="14" t="s">
        <v>377</v>
      </c>
      <c r="F352" s="15">
        <v>608</v>
      </c>
      <c r="G352" s="16">
        <v>65</v>
      </c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7">
        <f t="shared" si="11"/>
        <v>0</v>
      </c>
      <c r="AK352" s="18">
        <f t="shared" si="10"/>
        <v>0</v>
      </c>
    </row>
    <row r="353" hidden="1" spans="1:37">
      <c r="A353" s="14" t="s">
        <v>20</v>
      </c>
      <c r="B353" s="14" t="s">
        <v>89</v>
      </c>
      <c r="C353" s="14" t="s">
        <v>37</v>
      </c>
      <c r="D353" s="14" t="s">
        <v>378</v>
      </c>
      <c r="E353" s="14" t="s">
        <v>379</v>
      </c>
      <c r="F353" s="15">
        <v>102</v>
      </c>
      <c r="G353" s="16">
        <v>75</v>
      </c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7">
        <f t="shared" si="11"/>
        <v>0</v>
      </c>
      <c r="AK353" s="18">
        <f t="shared" si="10"/>
        <v>0</v>
      </c>
    </row>
  </sheetData>
  <autoFilter xmlns:etc="http://www.wps.cn/officeDocument/2017/etCustomData" ref="A2:AK353" etc:filterBottomFollowUsedRange="0">
    <extLst/>
  </autoFilter>
  <pageMargins left="0.708661417322835" right="0.708661417322835" top="0.748031496062992" bottom="0.748031496062992" header="0.31496062992126" footer="0.31496062992126"/>
  <pageSetup paperSize="8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offer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2026-10-01T14:12:00Z</dcterms:created>
  <cp:lastPrinted>2026-10-05T09:57:00Z</cp:lastPrinted>
  <dcterms:modified xsi:type="dcterms:W3CDTF">2026-10-29T14:39:00Z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61EE2F1FCD0A43A1B3AE38C7046415EE_13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